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6150"/>
  </bookViews>
  <sheets>
    <sheet name="0～20" sheetId="19" r:id="rId1"/>
    <sheet name="8～20" sheetId="14" r:id="rId2"/>
    <sheet name="４～１０" sheetId="20" r:id="rId3"/>
    <sheet name="１～１３お金" sheetId="21" r:id="rId4"/>
    <sheet name="九九" sheetId="22" r:id="rId5"/>
    <sheet name="ドブル" sheetId="18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38" i="22" l="1"/>
  <c r="Z10" i="22"/>
  <c r="O17" i="22"/>
  <c r="U17" i="22"/>
  <c r="AA17" i="22"/>
  <c r="AG17" i="22"/>
  <c r="P18" i="22"/>
  <c r="V18" i="22"/>
  <c r="AB18" i="22"/>
  <c r="AC18" i="22"/>
  <c r="Q19" i="22"/>
  <c r="W19" i="22"/>
  <c r="X19" i="22"/>
  <c r="AD19" i="22"/>
  <c r="R20" i="22"/>
  <c r="S20" i="22"/>
  <c r="Y20" i="22"/>
  <c r="AE20" i="22"/>
  <c r="N21" i="22"/>
  <c r="T21" i="22"/>
  <c r="Z21" i="22"/>
  <c r="AF21" i="22"/>
  <c r="P22" i="22"/>
  <c r="W22" i="22"/>
  <c r="Y22" i="22"/>
  <c r="AF22" i="22"/>
  <c r="Q23" i="22"/>
  <c r="S23" i="22"/>
  <c r="Z23" i="22"/>
  <c r="AG23" i="22"/>
  <c r="R24" i="22"/>
  <c r="T24" i="22"/>
  <c r="AA24" i="22"/>
  <c r="AC24" i="22"/>
  <c r="N25" i="22"/>
  <c r="U25" i="22"/>
  <c r="AB25" i="22"/>
  <c r="AD25" i="22"/>
  <c r="O26" i="22"/>
  <c r="V26" i="22"/>
  <c r="X26" i="22"/>
  <c r="AE26" i="22"/>
  <c r="Q27" i="22"/>
  <c r="T27" i="22"/>
  <c r="AB27" i="22"/>
  <c r="AE27" i="22"/>
  <c r="R28" i="22"/>
  <c r="U28" i="22"/>
  <c r="X28" i="22"/>
  <c r="AF28" i="22"/>
  <c r="N29" i="22"/>
  <c r="V29" i="22"/>
  <c r="Y29" i="22"/>
  <c r="AG29" i="22"/>
  <c r="O30" i="22"/>
  <c r="W30" i="22"/>
  <c r="Z30" i="22"/>
  <c r="AC30" i="22"/>
  <c r="P31" i="22"/>
  <c r="S31" i="22"/>
  <c r="AA31" i="22"/>
  <c r="AD31" i="22"/>
  <c r="R32" i="22"/>
  <c r="V32" i="22"/>
  <c r="Z32" i="22"/>
  <c r="AD32" i="22"/>
  <c r="N33" i="22"/>
  <c r="W33" i="22"/>
  <c r="AA33" i="22"/>
  <c r="AE33" i="22"/>
  <c r="O34" i="22"/>
  <c r="S34" i="22"/>
  <c r="AB34" i="22"/>
  <c r="AF34" i="22"/>
  <c r="P35" i="22"/>
  <c r="T35" i="22"/>
  <c r="X35" i="22"/>
  <c r="AG35" i="22"/>
  <c r="Q36" i="22"/>
  <c r="U36" i="22"/>
  <c r="Y36" i="22"/>
  <c r="AC36" i="22"/>
  <c r="AA10" i="22"/>
  <c r="AA38" i="22" s="1"/>
  <c r="X10" i="22"/>
  <c r="AB10" i="22"/>
  <c r="AB38" i="22" s="1"/>
  <c r="Y10" i="22"/>
  <c r="C10" i="22"/>
  <c r="L35" i="22"/>
  <c r="L30" i="22"/>
  <c r="L25" i="22"/>
  <c r="L20" i="22"/>
  <c r="AF15" i="22"/>
  <c r="AG16" i="22"/>
  <c r="AE14" i="22"/>
  <c r="AD13" i="22"/>
  <c r="AC12" i="22"/>
  <c r="AA15" i="22"/>
  <c r="V15" i="22"/>
  <c r="Q15" i="22"/>
  <c r="Q38" i="22" s="1"/>
  <c r="L15" i="22"/>
  <c r="G31" i="22"/>
  <c r="G30" i="22"/>
  <c r="AK30" i="22" s="1"/>
  <c r="G29" i="22"/>
  <c r="AK29" i="22" s="1"/>
  <c r="G28" i="22"/>
  <c r="G27" i="22"/>
  <c r="H35" i="22"/>
  <c r="AK35" i="22" s="1"/>
  <c r="F25" i="22"/>
  <c r="AI25" i="22" s="1"/>
  <c r="E20" i="22"/>
  <c r="AI20" i="22" s="1"/>
  <c r="D15" i="22"/>
  <c r="AG11" i="22"/>
  <c r="AG38" i="22" s="1"/>
  <c r="AF11" i="22"/>
  <c r="AF38" i="22" s="1"/>
  <c r="AE11" i="22"/>
  <c r="AD11" i="22"/>
  <c r="AC11" i="22"/>
  <c r="AK11" i="22" s="1"/>
  <c r="M7" i="22"/>
  <c r="M38" i="22" s="1"/>
  <c r="V9" i="22"/>
  <c r="V38" i="22" s="1"/>
  <c r="Q8" i="22"/>
  <c r="L7" i="22"/>
  <c r="L38" i="22" s="1"/>
  <c r="G6" i="22"/>
  <c r="G38" i="22" s="1"/>
  <c r="D14" i="22"/>
  <c r="M36" i="22"/>
  <c r="H36" i="22"/>
  <c r="K34" i="22"/>
  <c r="H34" i="22"/>
  <c r="AK34" i="22" s="1"/>
  <c r="J33" i="22"/>
  <c r="H33" i="22"/>
  <c r="AI33" i="22" s="1"/>
  <c r="I32" i="22"/>
  <c r="H32" i="22"/>
  <c r="M31" i="22"/>
  <c r="K29" i="22"/>
  <c r="J28" i="22"/>
  <c r="AK28" i="22" s="1"/>
  <c r="I27" i="22"/>
  <c r="M26" i="22"/>
  <c r="F26" i="22"/>
  <c r="AK26" i="22" s="1"/>
  <c r="K24" i="22"/>
  <c r="F24" i="22"/>
  <c r="AI24" i="22" s="1"/>
  <c r="J23" i="22"/>
  <c r="F23" i="22"/>
  <c r="AI23" i="22" s="1"/>
  <c r="I22" i="22"/>
  <c r="F22" i="22"/>
  <c r="AK22" i="22" s="1"/>
  <c r="M21" i="22"/>
  <c r="E21" i="22"/>
  <c r="AK21" i="22" s="1"/>
  <c r="K19" i="22"/>
  <c r="E19" i="22"/>
  <c r="J18" i="22"/>
  <c r="E18" i="22"/>
  <c r="AI18" i="22" s="1"/>
  <c r="I17" i="22"/>
  <c r="E17" i="22"/>
  <c r="AI17" i="22" s="1"/>
  <c r="AB16" i="22"/>
  <c r="W16" i="22"/>
  <c r="R16" i="22"/>
  <c r="M16" i="22"/>
  <c r="D16" i="22"/>
  <c r="Z14" i="22"/>
  <c r="U14" i="22"/>
  <c r="U38" i="22" s="1"/>
  <c r="P14" i="22"/>
  <c r="K14" i="22"/>
  <c r="Y13" i="22"/>
  <c r="T13" i="22"/>
  <c r="O13" i="22"/>
  <c r="J13" i="22"/>
  <c r="D13" i="22"/>
  <c r="X12" i="22"/>
  <c r="X38" i="22" s="1"/>
  <c r="S12" i="22"/>
  <c r="N12" i="22"/>
  <c r="I12" i="22"/>
  <c r="D12" i="22"/>
  <c r="C11" i="22"/>
  <c r="W9" i="22"/>
  <c r="U9" i="22"/>
  <c r="T9" i="22"/>
  <c r="T38" i="22" s="1"/>
  <c r="S9" i="22"/>
  <c r="C9" i="22"/>
  <c r="R8" i="22"/>
  <c r="R38" i="22" s="1"/>
  <c r="P8" i="22"/>
  <c r="P38" i="22" s="1"/>
  <c r="O8" i="22"/>
  <c r="O38" i="22" s="1"/>
  <c r="N8" i="22"/>
  <c r="C8" i="22"/>
  <c r="K7" i="22"/>
  <c r="K38" i="22" s="1"/>
  <c r="J7" i="22"/>
  <c r="I7" i="22"/>
  <c r="I38" i="22" s="1"/>
  <c r="C7" i="22"/>
  <c r="H6" i="22"/>
  <c r="H38" i="22" s="1"/>
  <c r="F6" i="22"/>
  <c r="F38" i="22" s="1"/>
  <c r="E6" i="22"/>
  <c r="E38" i="22" s="1"/>
  <c r="D6" i="22"/>
  <c r="C6" i="22"/>
  <c r="C38" i="22" s="1"/>
  <c r="Z38" i="22" l="1"/>
  <c r="AI11" i="22"/>
  <c r="AK10" i="22"/>
  <c r="AK16" i="22"/>
  <c r="AI9" i="22"/>
  <c r="AK12" i="22"/>
  <c r="S38" i="22"/>
  <c r="AK9" i="22"/>
  <c r="AK15" i="22"/>
  <c r="AK14" i="22"/>
  <c r="AI8" i="22"/>
  <c r="AI13" i="22"/>
  <c r="AI36" i="22"/>
  <c r="AI31" i="22"/>
  <c r="AI7" i="22"/>
  <c r="J38" i="22"/>
  <c r="AI32" i="22"/>
  <c r="AI34" i="22"/>
  <c r="AK36" i="22"/>
  <c r="AI35" i="22"/>
  <c r="AK33" i="22"/>
  <c r="AI6" i="22"/>
  <c r="AI26" i="22"/>
  <c r="AK23" i="22"/>
  <c r="AK25" i="22"/>
  <c r="AK24" i="22"/>
  <c r="AI21" i="22"/>
  <c r="AK17" i="22"/>
  <c r="AK20" i="22"/>
  <c r="AK18" i="22"/>
  <c r="AI14" i="22"/>
  <c r="AK13" i="22"/>
  <c r="AI15" i="22"/>
  <c r="D38" i="22"/>
  <c r="AK6" i="22"/>
  <c r="AI12" i="22"/>
  <c r="AI16" i="22"/>
  <c r="AK7" i="22"/>
  <c r="AK8" i="22"/>
  <c r="AI10" i="22"/>
  <c r="AE38" i="22"/>
  <c r="AK32" i="22"/>
  <c r="AK31" i="22"/>
  <c r="AD38" i="22"/>
  <c r="AI19" i="22"/>
  <c r="AC38" i="22"/>
  <c r="AI30" i="22"/>
  <c r="Y38" i="22"/>
  <c r="AI29" i="22"/>
  <c r="AI22" i="22"/>
  <c r="W38" i="22"/>
  <c r="AK19" i="22"/>
  <c r="AI28" i="22"/>
  <c r="AI27" i="22"/>
  <c r="AK27" i="22"/>
  <c r="N38" i="22"/>
  <c r="M18" i="21"/>
  <c r="K18" i="21"/>
  <c r="I18" i="21"/>
  <c r="F18" i="21"/>
  <c r="O17" i="21"/>
  <c r="J17" i="21"/>
  <c r="H17" i="21"/>
  <c r="F17" i="21"/>
  <c r="Q17" i="21" s="1"/>
  <c r="N16" i="21"/>
  <c r="L16" i="21"/>
  <c r="G16" i="21"/>
  <c r="F16" i="21"/>
  <c r="Q16" i="21" s="1"/>
  <c r="N15" i="21"/>
  <c r="J15" i="21"/>
  <c r="I15" i="21"/>
  <c r="E15" i="21"/>
  <c r="Q15" i="21" s="1"/>
  <c r="M14" i="21"/>
  <c r="L14" i="21"/>
  <c r="H14" i="21"/>
  <c r="E14" i="21"/>
  <c r="Q14" i="21" s="1"/>
  <c r="O13" i="21"/>
  <c r="K13" i="21"/>
  <c r="G13" i="21"/>
  <c r="E13" i="21"/>
  <c r="O12" i="21"/>
  <c r="L12" i="21"/>
  <c r="I12" i="21"/>
  <c r="S12" i="21" s="1"/>
  <c r="D12" i="21"/>
  <c r="N11" i="21"/>
  <c r="N20" i="21" s="1"/>
  <c r="K11" i="21"/>
  <c r="H11" i="21"/>
  <c r="D11" i="21"/>
  <c r="M10" i="21"/>
  <c r="J10" i="21"/>
  <c r="G10" i="21"/>
  <c r="S10" i="21" s="1"/>
  <c r="D10" i="21"/>
  <c r="Q10" i="21" s="1"/>
  <c r="O9" i="21"/>
  <c r="O20" i="21" s="1"/>
  <c r="N9" i="21"/>
  <c r="M9" i="21"/>
  <c r="M20" i="21" s="1"/>
  <c r="C9" i="21"/>
  <c r="L8" i="21"/>
  <c r="K8" i="21"/>
  <c r="K20" i="21" s="1"/>
  <c r="J8" i="21"/>
  <c r="C8" i="21"/>
  <c r="I7" i="21"/>
  <c r="H7" i="21"/>
  <c r="G7" i="21"/>
  <c r="G20" i="21" s="1"/>
  <c r="C7" i="21"/>
  <c r="F6" i="21"/>
  <c r="E6" i="21"/>
  <c r="D6" i="21"/>
  <c r="D20" i="21" s="1"/>
  <c r="C6" i="21"/>
  <c r="C20" i="21" s="1"/>
  <c r="Q13" i="21" l="1"/>
  <c r="Q18" i="21"/>
  <c r="S11" i="21"/>
  <c r="S16" i="21"/>
  <c r="S17" i="21"/>
  <c r="S18" i="21"/>
  <c r="F20" i="21"/>
  <c r="E20" i="21"/>
  <c r="S14" i="21"/>
  <c r="S15" i="21"/>
  <c r="S13" i="21"/>
  <c r="I20" i="21"/>
  <c r="Q9" i="21"/>
  <c r="H20" i="21"/>
  <c r="Q7" i="21"/>
  <c r="Q11" i="21"/>
  <c r="L20" i="21"/>
  <c r="Q8" i="21"/>
  <c r="Q12" i="21"/>
  <c r="S8" i="21"/>
  <c r="S9" i="21"/>
  <c r="Q6" i="21"/>
  <c r="J20" i="21"/>
  <c r="S7" i="21"/>
  <c r="S6" i="21"/>
  <c r="F11" i="20"/>
  <c r="G12" i="20"/>
  <c r="I11" i="20"/>
  <c r="H12" i="20"/>
  <c r="I10" i="20"/>
  <c r="G10" i="20"/>
  <c r="H9" i="20"/>
  <c r="F9" i="20"/>
  <c r="I8" i="20"/>
  <c r="H8" i="20"/>
  <c r="F7" i="20"/>
  <c r="C7" i="20"/>
  <c r="E12" i="20"/>
  <c r="E11" i="20"/>
  <c r="D10" i="20"/>
  <c r="D9" i="20"/>
  <c r="C8" i="20"/>
  <c r="G7" i="20"/>
  <c r="E6" i="20"/>
  <c r="E14" i="20" s="1"/>
  <c r="D6" i="20"/>
  <c r="C6" i="20"/>
  <c r="Q20" i="21" l="1"/>
  <c r="M11" i="20"/>
  <c r="M8" i="20"/>
  <c r="M7" i="20"/>
  <c r="H14" i="20"/>
  <c r="M12" i="20"/>
  <c r="M6" i="20"/>
  <c r="M10" i="20"/>
  <c r="M9" i="20"/>
  <c r="K10" i="20"/>
  <c r="I14" i="20"/>
  <c r="C14" i="20"/>
  <c r="K11" i="20"/>
  <c r="K12" i="20"/>
  <c r="K9" i="20"/>
  <c r="K7" i="20"/>
  <c r="K8" i="20"/>
  <c r="F14" i="20"/>
  <c r="D14" i="20"/>
  <c r="K6" i="20"/>
  <c r="G14" i="20"/>
  <c r="BC62" i="18"/>
  <c r="AZ62" i="18"/>
  <c r="AP62" i="18"/>
  <c r="AF62" i="18"/>
  <c r="AC62" i="18"/>
  <c r="S62" i="18"/>
  <c r="P62" i="18"/>
  <c r="J62" i="18"/>
  <c r="BK62" i="18" s="1"/>
  <c r="BA61" i="18"/>
  <c r="AX61" i="18"/>
  <c r="AN61" i="18"/>
  <c r="AK61" i="18"/>
  <c r="AA61" i="18"/>
  <c r="X61" i="18"/>
  <c r="N61" i="18"/>
  <c r="J61" i="18"/>
  <c r="BK61" i="18" s="1"/>
  <c r="BF60" i="18"/>
  <c r="AV60" i="18"/>
  <c r="AS60" i="18"/>
  <c r="AI60" i="18"/>
  <c r="Y60" i="18"/>
  <c r="V60" i="18"/>
  <c r="L60" i="18"/>
  <c r="J60" i="18"/>
  <c r="BK60" i="18" s="1"/>
  <c r="BD59" i="18"/>
  <c r="AT59" i="18"/>
  <c r="AQ59" i="18"/>
  <c r="AG59" i="18"/>
  <c r="AD59" i="18"/>
  <c r="T59" i="18"/>
  <c r="Q59" i="18"/>
  <c r="J59" i="18"/>
  <c r="BK59" i="18" s="1"/>
  <c r="BB58" i="18"/>
  <c r="AY58" i="18"/>
  <c r="AO58" i="18"/>
  <c r="AL58" i="18"/>
  <c r="AB58" i="18"/>
  <c r="R58" i="18"/>
  <c r="O58" i="18"/>
  <c r="J58" i="18"/>
  <c r="BG57" i="18"/>
  <c r="AW57" i="18"/>
  <c r="AM57" i="18"/>
  <c r="AJ57" i="18"/>
  <c r="Z57" i="18"/>
  <c r="W57" i="18"/>
  <c r="M57" i="18"/>
  <c r="J57" i="18"/>
  <c r="BK57" i="18" s="1"/>
  <c r="BE56" i="18"/>
  <c r="AU56" i="18"/>
  <c r="AR56" i="18"/>
  <c r="AH56" i="18"/>
  <c r="AE56" i="18"/>
  <c r="U56" i="18"/>
  <c r="K56" i="18"/>
  <c r="J56" i="18"/>
  <c r="BK56" i="18" s="1"/>
  <c r="BD55" i="18"/>
  <c r="AU55" i="18"/>
  <c r="AS55" i="18"/>
  <c r="AJ55" i="18"/>
  <c r="AA55" i="18"/>
  <c r="R55" i="18"/>
  <c r="P55" i="18"/>
  <c r="I55" i="18"/>
  <c r="BK55" i="18" s="1"/>
  <c r="BB54" i="18"/>
  <c r="AZ54" i="18"/>
  <c r="AQ54" i="18"/>
  <c r="AH54" i="18"/>
  <c r="Y54" i="18"/>
  <c r="W54" i="18"/>
  <c r="N54" i="18"/>
  <c r="I54" i="18"/>
  <c r="BK54" i="18" s="1"/>
  <c r="BG53" i="18"/>
  <c r="AX53" i="18"/>
  <c r="AO53" i="18"/>
  <c r="AF53" i="18"/>
  <c r="AD53" i="18"/>
  <c r="U53" i="18"/>
  <c r="L53" i="18"/>
  <c r="I53" i="18"/>
  <c r="BK53" i="18" s="1"/>
  <c r="BE52" i="18"/>
  <c r="AV52" i="18"/>
  <c r="AM52" i="18"/>
  <c r="AK52" i="18"/>
  <c r="AB52" i="18"/>
  <c r="S52" i="18"/>
  <c r="Q52" i="18"/>
  <c r="I52" i="18"/>
  <c r="BI52" i="18" s="1"/>
  <c r="BC51" i="18"/>
  <c r="AT51" i="18"/>
  <c r="AR51" i="18"/>
  <c r="AI51" i="18"/>
  <c r="Z51" i="18"/>
  <c r="X51" i="18"/>
  <c r="O51" i="18"/>
  <c r="I51" i="18"/>
  <c r="BA50" i="18"/>
  <c r="AY50" i="18"/>
  <c r="AP50" i="18"/>
  <c r="AG50" i="18"/>
  <c r="AE50" i="18"/>
  <c r="V50" i="18"/>
  <c r="M50" i="18"/>
  <c r="I50" i="18"/>
  <c r="BI50" i="18" s="1"/>
  <c r="BF49" i="18"/>
  <c r="AW49" i="18"/>
  <c r="AN49" i="18"/>
  <c r="AL49" i="18"/>
  <c r="AC49" i="18"/>
  <c r="T49" i="18"/>
  <c r="K49" i="18"/>
  <c r="I49" i="18"/>
  <c r="BK49" i="18" s="1"/>
  <c r="BG48" i="18"/>
  <c r="AT48" i="18"/>
  <c r="AN48" i="18"/>
  <c r="AH48" i="18"/>
  <c r="AB48" i="18"/>
  <c r="V48" i="18"/>
  <c r="P48" i="18"/>
  <c r="H48" i="18"/>
  <c r="BI48" i="18" s="1"/>
  <c r="BE47" i="18"/>
  <c r="AY47" i="18"/>
  <c r="AS47" i="18"/>
  <c r="AF47" i="18"/>
  <c r="Z47" i="18"/>
  <c r="T47" i="18"/>
  <c r="N47" i="18"/>
  <c r="H47" i="18"/>
  <c r="BK47" i="18" s="1"/>
  <c r="BC46" i="18"/>
  <c r="AW46" i="18"/>
  <c r="AQ46" i="18"/>
  <c r="AK46" i="18"/>
  <c r="AE46" i="18"/>
  <c r="R46" i="18"/>
  <c r="L46" i="18"/>
  <c r="H46" i="18"/>
  <c r="BI46" i="18" s="1"/>
  <c r="BA45" i="18"/>
  <c r="AU45" i="18"/>
  <c r="AO45" i="18"/>
  <c r="AI45" i="18"/>
  <c r="AC45" i="18"/>
  <c r="W45" i="18"/>
  <c r="Q45" i="18"/>
  <c r="H45" i="18"/>
  <c r="BK45" i="18" s="1"/>
  <c r="BF44" i="18"/>
  <c r="AZ44" i="18"/>
  <c r="AM44" i="18"/>
  <c r="AG44" i="18"/>
  <c r="AA44" i="18"/>
  <c r="U44" i="18"/>
  <c r="O44" i="18"/>
  <c r="H44" i="18"/>
  <c r="BI44" i="18" s="1"/>
  <c r="BD43" i="18"/>
  <c r="AX43" i="18"/>
  <c r="AR43" i="18"/>
  <c r="AL43" i="18"/>
  <c r="Y43" i="18"/>
  <c r="S43" i="18"/>
  <c r="M43" i="18"/>
  <c r="H43" i="18"/>
  <c r="BK43" i="18" s="1"/>
  <c r="BB42" i="18"/>
  <c r="AV42" i="18"/>
  <c r="AP42" i="18"/>
  <c r="AJ42" i="18"/>
  <c r="AD42" i="18"/>
  <c r="X42" i="18"/>
  <c r="K42" i="18"/>
  <c r="H42" i="18"/>
  <c r="BI42" i="18" s="1"/>
  <c r="BB41" i="18"/>
  <c r="AX41" i="18"/>
  <c r="AM41" i="18"/>
  <c r="AI41" i="18"/>
  <c r="AE41" i="18"/>
  <c r="T41" i="18"/>
  <c r="P41" i="18"/>
  <c r="G41" i="18"/>
  <c r="BK41" i="18" s="1"/>
  <c r="BG40" i="18"/>
  <c r="AV40" i="18"/>
  <c r="AR40" i="18"/>
  <c r="AG40" i="18"/>
  <c r="AC40" i="18"/>
  <c r="R40" i="18"/>
  <c r="N40" i="18"/>
  <c r="G40" i="18"/>
  <c r="BI40" i="18" s="1"/>
  <c r="BE39" i="18"/>
  <c r="AT39" i="18"/>
  <c r="AP39" i="18"/>
  <c r="AL39" i="18"/>
  <c r="AA39" i="18"/>
  <c r="W39" i="18"/>
  <c r="L39" i="18"/>
  <c r="G39" i="18"/>
  <c r="BK39" i="18" s="1"/>
  <c r="BC38" i="18"/>
  <c r="AY38" i="18"/>
  <c r="AN38" i="18"/>
  <c r="AJ38" i="18"/>
  <c r="Y38" i="18"/>
  <c r="U38" i="18"/>
  <c r="Q38" i="18"/>
  <c r="G38" i="18"/>
  <c r="BI38" i="18" s="1"/>
  <c r="BA37" i="18"/>
  <c r="AW37" i="18"/>
  <c r="AS37" i="18"/>
  <c r="AH37" i="18"/>
  <c r="AD37" i="18"/>
  <c r="S37" i="18"/>
  <c r="O37" i="18"/>
  <c r="G37" i="18"/>
  <c r="BK37" i="18" s="1"/>
  <c r="BF36" i="18"/>
  <c r="AU36" i="18"/>
  <c r="AQ36" i="18"/>
  <c r="AF36" i="18"/>
  <c r="AB36" i="18"/>
  <c r="X36" i="18"/>
  <c r="M36" i="18"/>
  <c r="G36" i="18"/>
  <c r="BI36" i="18" s="1"/>
  <c r="BD35" i="18"/>
  <c r="AZ35" i="18"/>
  <c r="AO35" i="18"/>
  <c r="AK35" i="18"/>
  <c r="Z35" i="18"/>
  <c r="V35" i="18"/>
  <c r="K35" i="18"/>
  <c r="G35" i="18"/>
  <c r="BK35" i="18" s="1"/>
  <c r="BA34" i="18"/>
  <c r="AV34" i="18"/>
  <c r="AQ34" i="18"/>
  <c r="AL34" i="18"/>
  <c r="Z34" i="18"/>
  <c r="U34" i="18"/>
  <c r="P34" i="18"/>
  <c r="F34" i="18"/>
  <c r="BI34" i="18" s="1"/>
  <c r="BF33" i="18"/>
  <c r="AT33" i="18"/>
  <c r="AO33" i="18"/>
  <c r="AJ33" i="18"/>
  <c r="AE33" i="18"/>
  <c r="S33" i="18"/>
  <c r="N33" i="18"/>
  <c r="F33" i="18"/>
  <c r="BK33" i="18" s="1"/>
  <c r="BD32" i="18"/>
  <c r="AY32" i="18"/>
  <c r="AM32" i="18"/>
  <c r="AH32" i="18"/>
  <c r="AC32" i="18"/>
  <c r="X32" i="18"/>
  <c r="L32" i="18"/>
  <c r="F32" i="18"/>
  <c r="BI32" i="18" s="1"/>
  <c r="BB31" i="18"/>
  <c r="AW31" i="18"/>
  <c r="AR31" i="18"/>
  <c r="AF31" i="18"/>
  <c r="AA31" i="18"/>
  <c r="V31" i="18"/>
  <c r="Q31" i="18"/>
  <c r="F31" i="18"/>
  <c r="BK31" i="18" s="1"/>
  <c r="BG30" i="18"/>
  <c r="AU30" i="18"/>
  <c r="AP30" i="18"/>
  <c r="AK30" i="18"/>
  <c r="Y30" i="18"/>
  <c r="T30" i="18"/>
  <c r="O30" i="18"/>
  <c r="F30" i="18"/>
  <c r="BI30" i="18" s="1"/>
  <c r="BE29" i="18"/>
  <c r="AZ29" i="18"/>
  <c r="AN29" i="18"/>
  <c r="AI29" i="18"/>
  <c r="AD29" i="18"/>
  <c r="R29" i="18"/>
  <c r="M29" i="18"/>
  <c r="F29" i="18"/>
  <c r="BK29" i="18" s="1"/>
  <c r="BC28" i="18"/>
  <c r="AX28" i="18"/>
  <c r="AS28" i="18"/>
  <c r="AG28" i="18"/>
  <c r="AB28" i="18"/>
  <c r="W28" i="18"/>
  <c r="K28" i="18"/>
  <c r="F28" i="18"/>
  <c r="BI28" i="18" s="1"/>
  <c r="BE27" i="18"/>
  <c r="AW27" i="18"/>
  <c r="AO27" i="18"/>
  <c r="AG27" i="18"/>
  <c r="Y27" i="18"/>
  <c r="X27" i="18"/>
  <c r="P27" i="18"/>
  <c r="E27" i="18"/>
  <c r="BK27" i="18" s="1"/>
  <c r="BC26" i="18"/>
  <c r="AU26" i="18"/>
  <c r="AM26" i="18"/>
  <c r="AL26" i="18"/>
  <c r="AD26" i="18"/>
  <c r="V26" i="18"/>
  <c r="N26" i="18"/>
  <c r="E26" i="18"/>
  <c r="BI26" i="18" s="1"/>
  <c r="BA25" i="18"/>
  <c r="AZ25" i="18"/>
  <c r="AR25" i="18"/>
  <c r="AJ25" i="18"/>
  <c r="AB25" i="18"/>
  <c r="T25" i="18"/>
  <c r="L25" i="18"/>
  <c r="E25" i="18"/>
  <c r="BK25" i="18" s="1"/>
  <c r="BF24" i="18"/>
  <c r="AX24" i="18"/>
  <c r="AP24" i="18"/>
  <c r="AH24" i="18"/>
  <c r="Z24" i="18"/>
  <c r="R24" i="18"/>
  <c r="Q24" i="18"/>
  <c r="E24" i="18"/>
  <c r="BI24" i="18" s="1"/>
  <c r="BD23" i="18"/>
  <c r="AV23" i="18"/>
  <c r="AN23" i="18"/>
  <c r="AF23" i="18"/>
  <c r="AE23" i="18"/>
  <c r="W23" i="18"/>
  <c r="O23" i="18"/>
  <c r="E23" i="18"/>
  <c r="BK23" i="18" s="1"/>
  <c r="BB22" i="18"/>
  <c r="AT22" i="18"/>
  <c r="AS22" i="18"/>
  <c r="AK22" i="18"/>
  <c r="AC22" i="18"/>
  <c r="U22" i="18"/>
  <c r="M22" i="18"/>
  <c r="E22" i="18"/>
  <c r="BI22" i="18" s="1"/>
  <c r="BG21" i="18"/>
  <c r="AY21" i="18"/>
  <c r="AQ21" i="18"/>
  <c r="AI21" i="18"/>
  <c r="AA21" i="18"/>
  <c r="S21" i="18"/>
  <c r="K21" i="18"/>
  <c r="E21" i="18"/>
  <c r="BK21" i="18" s="1"/>
  <c r="BF20" i="18"/>
  <c r="AY20" i="18"/>
  <c r="AR20" i="18"/>
  <c r="AK20" i="18"/>
  <c r="AD20" i="18"/>
  <c r="W20" i="18"/>
  <c r="P20" i="18"/>
  <c r="D20" i="18"/>
  <c r="BI20" i="18" s="1"/>
  <c r="BD19" i="18"/>
  <c r="AW19" i="18"/>
  <c r="AP19" i="18"/>
  <c r="AI19" i="18"/>
  <c r="AB19" i="18"/>
  <c r="U19" i="18"/>
  <c r="N19" i="18"/>
  <c r="D19" i="18"/>
  <c r="BK19" i="18" s="1"/>
  <c r="BB18" i="18"/>
  <c r="AU18" i="18"/>
  <c r="AN18" i="18"/>
  <c r="AG18" i="18"/>
  <c r="Z18" i="18"/>
  <c r="S18" i="18"/>
  <c r="L18" i="18"/>
  <c r="D18" i="18"/>
  <c r="BI18" i="18" s="1"/>
  <c r="BG17" i="18"/>
  <c r="AZ17" i="18"/>
  <c r="AS17" i="18"/>
  <c r="AL17" i="18"/>
  <c r="AE17" i="18"/>
  <c r="X17" i="18"/>
  <c r="Q17" i="18"/>
  <c r="D17" i="18"/>
  <c r="BK17" i="18" s="1"/>
  <c r="BE16" i="18"/>
  <c r="AX16" i="18"/>
  <c r="AQ16" i="18"/>
  <c r="AJ16" i="18"/>
  <c r="AC16" i="18"/>
  <c r="V16" i="18"/>
  <c r="O16" i="18"/>
  <c r="D16" i="18"/>
  <c r="BI16" i="18" s="1"/>
  <c r="BC15" i="18"/>
  <c r="AV15" i="18"/>
  <c r="AO15" i="18"/>
  <c r="AH15" i="18"/>
  <c r="AA15" i="18"/>
  <c r="T15" i="18"/>
  <c r="M15" i="18"/>
  <c r="D15" i="18"/>
  <c r="BK15" i="18" s="1"/>
  <c r="BA14" i="18"/>
  <c r="AT14" i="18"/>
  <c r="AM14" i="18"/>
  <c r="AF14" i="18"/>
  <c r="Y14" i="18"/>
  <c r="R14" i="18"/>
  <c r="K14" i="18"/>
  <c r="D14" i="18"/>
  <c r="BI14" i="18" s="1"/>
  <c r="BG13" i="18"/>
  <c r="BG64" i="18" s="1"/>
  <c r="BF13" i="18"/>
  <c r="BF64" i="18" s="1"/>
  <c r="BE13" i="18"/>
  <c r="BE64" i="18" s="1"/>
  <c r="BD13" i="18"/>
  <c r="BD64" i="18" s="1"/>
  <c r="BC13" i="18"/>
  <c r="BC64" i="18" s="1"/>
  <c r="BB13" i="18"/>
  <c r="BB64" i="18" s="1"/>
  <c r="BA13" i="18"/>
  <c r="BA64" i="18" s="1"/>
  <c r="C13" i="18"/>
  <c r="BK13" i="18" s="1"/>
  <c r="AZ12" i="18"/>
  <c r="AY12" i="18"/>
  <c r="AY64" i="18" s="1"/>
  <c r="AX12" i="18"/>
  <c r="AX64" i="18" s="1"/>
  <c r="AW12" i="18"/>
  <c r="AW64" i="18" s="1"/>
  <c r="AV12" i="18"/>
  <c r="AU12" i="18"/>
  <c r="AU64" i="18" s="1"/>
  <c r="AT12" i="18"/>
  <c r="AT64" i="18" s="1"/>
  <c r="C12" i="18"/>
  <c r="BI12" i="18" s="1"/>
  <c r="AS11" i="18"/>
  <c r="AR11" i="18"/>
  <c r="AR64" i="18" s="1"/>
  <c r="AQ11" i="18"/>
  <c r="AQ64" i="18" s="1"/>
  <c r="AP11" i="18"/>
  <c r="AP64" i="18" s="1"/>
  <c r="AO11" i="18"/>
  <c r="AN11" i="18"/>
  <c r="AN64" i="18" s="1"/>
  <c r="AM11" i="18"/>
  <c r="AM64" i="18" s="1"/>
  <c r="C11" i="18"/>
  <c r="BK11" i="18" s="1"/>
  <c r="AL10" i="18"/>
  <c r="AK10" i="18"/>
  <c r="AJ10" i="18"/>
  <c r="AI10" i="18"/>
  <c r="AI64" i="18" s="1"/>
  <c r="AH10" i="18"/>
  <c r="AG10" i="18"/>
  <c r="AF10" i="18"/>
  <c r="C10" i="18"/>
  <c r="BI10" i="18" s="1"/>
  <c r="AE9" i="18"/>
  <c r="AE64" i="18" s="1"/>
  <c r="AD9" i="18"/>
  <c r="AD64" i="18" s="1"/>
  <c r="AC9" i="18"/>
  <c r="AC64" i="18" s="1"/>
  <c r="AB9" i="18"/>
  <c r="AB64" i="18" s="1"/>
  <c r="AA9" i="18"/>
  <c r="AA64" i="18" s="1"/>
  <c r="Z9" i="18"/>
  <c r="Z64" i="18" s="1"/>
  <c r="Y9" i="18"/>
  <c r="Y64" i="18" s="1"/>
  <c r="C9" i="18"/>
  <c r="BK9" i="18" s="1"/>
  <c r="X8" i="18"/>
  <c r="X64" i="18" s="1"/>
  <c r="W8" i="18"/>
  <c r="W64" i="18" s="1"/>
  <c r="V8" i="18"/>
  <c r="V64" i="18" s="1"/>
  <c r="U8" i="18"/>
  <c r="U64" i="18" s="1"/>
  <c r="T8" i="18"/>
  <c r="T64" i="18" s="1"/>
  <c r="S8" i="18"/>
  <c r="S64" i="18" s="1"/>
  <c r="R8" i="18"/>
  <c r="R64" i="18" s="1"/>
  <c r="C8" i="18"/>
  <c r="Q7" i="18"/>
  <c r="Q64" i="18" s="1"/>
  <c r="P7" i="18"/>
  <c r="P64" i="18" s="1"/>
  <c r="O7" i="18"/>
  <c r="O64" i="18" s="1"/>
  <c r="N7" i="18"/>
  <c r="N64" i="18" s="1"/>
  <c r="M7" i="18"/>
  <c r="M64" i="18" s="1"/>
  <c r="L7" i="18"/>
  <c r="L64" i="18" s="1"/>
  <c r="K7" i="18"/>
  <c r="K64" i="18" s="1"/>
  <c r="C7" i="18"/>
  <c r="J6" i="18"/>
  <c r="J64" i="18" s="1"/>
  <c r="I6" i="18"/>
  <c r="H6" i="18"/>
  <c r="H64" i="18" s="1"/>
  <c r="G6" i="18"/>
  <c r="F6" i="18"/>
  <c r="E6" i="18"/>
  <c r="D6" i="18"/>
  <c r="D64" i="18" s="1"/>
  <c r="C6" i="18"/>
  <c r="E64" i="18" l="1"/>
  <c r="AF64" i="18"/>
  <c r="AJ64" i="18"/>
  <c r="BK14" i="18"/>
  <c r="BK16" i="18"/>
  <c r="BK18" i="18"/>
  <c r="BK20" i="18"/>
  <c r="BK22" i="18"/>
  <c r="BK24" i="18"/>
  <c r="BK26" i="18"/>
  <c r="BK28" i="18"/>
  <c r="BK30" i="18"/>
  <c r="BK32" i="18"/>
  <c r="BK34" i="18"/>
  <c r="BK36" i="18"/>
  <c r="BK38" i="18"/>
  <c r="BK40" i="18"/>
  <c r="BK42" i="18"/>
  <c r="BK44" i="18"/>
  <c r="BK46" i="18"/>
  <c r="BK48" i="18"/>
  <c r="BK50" i="18"/>
  <c r="BK52" i="18"/>
  <c r="I64" i="18"/>
  <c r="F64" i="18"/>
  <c r="AK64" i="18"/>
  <c r="AG64" i="18"/>
  <c r="C64" i="18"/>
  <c r="G64" i="18"/>
  <c r="BI8" i="18"/>
  <c r="BK8" i="18"/>
  <c r="AH64" i="18"/>
  <c r="AL64" i="18"/>
  <c r="AO64" i="18"/>
  <c r="AS64" i="18"/>
  <c r="BI64" i="18" s="1"/>
  <c r="AV64" i="18"/>
  <c r="AZ64" i="18"/>
  <c r="K14" i="20"/>
  <c r="BK51" i="18"/>
  <c r="BK58" i="18"/>
  <c r="BK7" i="18"/>
  <c r="BI6" i="18"/>
  <c r="BI54" i="18"/>
  <c r="BI56" i="18"/>
  <c r="BI58" i="18"/>
  <c r="BI60" i="18"/>
  <c r="BI62" i="18"/>
  <c r="BK10" i="18"/>
  <c r="BK12" i="18"/>
  <c r="BI7" i="18"/>
  <c r="BI9" i="18"/>
  <c r="BI11" i="18"/>
  <c r="BI13" i="18"/>
  <c r="BI15" i="18"/>
  <c r="BI17" i="18"/>
  <c r="BI19" i="18"/>
  <c r="BI21" i="18"/>
  <c r="BI23" i="18"/>
  <c r="BI25" i="18"/>
  <c r="BI27" i="18"/>
  <c r="BI29" i="18"/>
  <c r="BI31" i="18"/>
  <c r="BI33" i="18"/>
  <c r="BI35" i="18"/>
  <c r="BI37" i="18"/>
  <c r="BI39" i="18"/>
  <c r="BI41" i="18"/>
  <c r="BI43" i="18"/>
  <c r="BI45" i="18"/>
  <c r="BI47" i="18"/>
  <c r="BI49" i="18"/>
  <c r="BI51" i="18"/>
  <c r="BI53" i="18"/>
  <c r="BI55" i="18"/>
  <c r="BI57" i="18"/>
  <c r="BI59" i="18"/>
  <c r="BI61" i="18"/>
  <c r="BK6" i="18"/>
  <c r="O17" i="14" l="1"/>
  <c r="O13" i="14"/>
  <c r="N16" i="14"/>
  <c r="N15" i="14"/>
  <c r="M18" i="14"/>
  <c r="M14" i="14"/>
  <c r="L16" i="14"/>
  <c r="L14" i="14"/>
  <c r="K18" i="14"/>
  <c r="K13" i="14"/>
  <c r="J17" i="14"/>
  <c r="J15" i="14"/>
  <c r="O9" i="14"/>
  <c r="N9" i="14"/>
  <c r="M9" i="14"/>
  <c r="F18" i="14"/>
  <c r="F17" i="14"/>
  <c r="F16" i="14"/>
  <c r="U26" i="19"/>
  <c r="R26" i="19"/>
  <c r="L26" i="19"/>
  <c r="K26" i="19"/>
  <c r="G26" i="19"/>
  <c r="T25" i="19"/>
  <c r="S25" i="19"/>
  <c r="M25" i="19"/>
  <c r="J25" i="19"/>
  <c r="Y25" i="19" s="1"/>
  <c r="G25" i="19"/>
  <c r="AA25" i="19" s="1"/>
  <c r="W24" i="19"/>
  <c r="P24" i="19"/>
  <c r="N24" i="19"/>
  <c r="I24" i="19"/>
  <c r="G24" i="19"/>
  <c r="V23" i="19"/>
  <c r="Q23" i="19"/>
  <c r="O23" i="19"/>
  <c r="H23" i="19"/>
  <c r="G23" i="19"/>
  <c r="V22" i="19"/>
  <c r="P22" i="19"/>
  <c r="M22" i="19"/>
  <c r="K22" i="19"/>
  <c r="F22" i="19"/>
  <c r="W21" i="19"/>
  <c r="Q21" i="19"/>
  <c r="L21" i="19"/>
  <c r="J21" i="19"/>
  <c r="F21" i="19"/>
  <c r="AA21" i="19" s="1"/>
  <c r="T20" i="19"/>
  <c r="R20" i="19"/>
  <c r="O20" i="19"/>
  <c r="I20" i="19"/>
  <c r="F20" i="19"/>
  <c r="U19" i="19"/>
  <c r="S19" i="19"/>
  <c r="N19" i="19"/>
  <c r="H19" i="19"/>
  <c r="F19" i="19"/>
  <c r="T18" i="19"/>
  <c r="Q18" i="19"/>
  <c r="N18" i="19"/>
  <c r="K18" i="19"/>
  <c r="E18" i="19"/>
  <c r="U17" i="19"/>
  <c r="P17" i="19"/>
  <c r="O17" i="19"/>
  <c r="J17" i="19"/>
  <c r="E17" i="19"/>
  <c r="AA17" i="19" s="1"/>
  <c r="V16" i="19"/>
  <c r="S16" i="19"/>
  <c r="L16" i="19"/>
  <c r="I16" i="19"/>
  <c r="E16" i="19"/>
  <c r="W15" i="19"/>
  <c r="R15" i="19"/>
  <c r="M15" i="19"/>
  <c r="H15" i="19"/>
  <c r="E15" i="19"/>
  <c r="W14" i="19"/>
  <c r="S14" i="19"/>
  <c r="O14" i="19"/>
  <c r="K14" i="19"/>
  <c r="D14" i="19"/>
  <c r="V13" i="19"/>
  <c r="R13" i="19"/>
  <c r="N13" i="19"/>
  <c r="J13" i="19"/>
  <c r="D13" i="19"/>
  <c r="AA13" i="19" s="1"/>
  <c r="U12" i="19"/>
  <c r="Q12" i="19"/>
  <c r="M12" i="19"/>
  <c r="I12" i="19"/>
  <c r="D12" i="19"/>
  <c r="T11" i="19"/>
  <c r="P11" i="19"/>
  <c r="L11" i="19"/>
  <c r="H11" i="19"/>
  <c r="D11" i="19"/>
  <c r="W10" i="19"/>
  <c r="W28" i="19" s="1"/>
  <c r="V10" i="19"/>
  <c r="U10" i="19"/>
  <c r="T10" i="19"/>
  <c r="T28" i="19" s="1"/>
  <c r="C10" i="19"/>
  <c r="Y10" i="19" s="1"/>
  <c r="S9" i="19"/>
  <c r="R9" i="19"/>
  <c r="R28" i="19" s="1"/>
  <c r="Q9" i="19"/>
  <c r="Q28" i="19" s="1"/>
  <c r="P9" i="19"/>
  <c r="P28" i="19" s="1"/>
  <c r="C9" i="19"/>
  <c r="O8" i="19"/>
  <c r="O28" i="19" s="1"/>
  <c r="N8" i="19"/>
  <c r="N28" i="19" s="1"/>
  <c r="M8" i="19"/>
  <c r="M28" i="19" s="1"/>
  <c r="L8" i="19"/>
  <c r="C8" i="19"/>
  <c r="K7" i="19"/>
  <c r="K28" i="19" s="1"/>
  <c r="J7" i="19"/>
  <c r="J28" i="19" s="1"/>
  <c r="I7" i="19"/>
  <c r="H7" i="19"/>
  <c r="H28" i="19" s="1"/>
  <c r="C7" i="19"/>
  <c r="G6" i="19"/>
  <c r="G28" i="19" s="1"/>
  <c r="F6" i="19"/>
  <c r="F28" i="19" s="1"/>
  <c r="E6" i="19"/>
  <c r="E28" i="19" s="1"/>
  <c r="D6" i="19"/>
  <c r="C6" i="19"/>
  <c r="C28" i="19" s="1"/>
  <c r="AA10" i="19" l="1"/>
  <c r="Y13" i="19"/>
  <c r="Y14" i="19"/>
  <c r="Y17" i="19"/>
  <c r="Y18" i="19"/>
  <c r="Y21" i="19"/>
  <c r="Y22" i="19"/>
  <c r="AA26" i="19"/>
  <c r="AA8" i="19"/>
  <c r="U28" i="19"/>
  <c r="AA11" i="19"/>
  <c r="AA15" i="19"/>
  <c r="AA19" i="19"/>
  <c r="Y23" i="19"/>
  <c r="D28" i="19"/>
  <c r="I28" i="19"/>
  <c r="L28" i="19"/>
  <c r="Y28" i="19" s="1"/>
  <c r="AA9" i="19"/>
  <c r="S28" i="19"/>
  <c r="V28" i="19"/>
  <c r="Y11" i="19"/>
  <c r="AA12" i="19"/>
  <c r="AA14" i="19"/>
  <c r="Y15" i="19"/>
  <c r="AA16" i="19"/>
  <c r="AA18" i="19"/>
  <c r="Y19" i="19"/>
  <c r="AA20" i="19"/>
  <c r="AA22" i="19"/>
  <c r="AA24" i="19"/>
  <c r="AA6" i="19"/>
  <c r="Y9" i="19"/>
  <c r="Y6" i="19"/>
  <c r="AA7" i="19"/>
  <c r="AA23" i="19"/>
  <c r="Y26" i="19"/>
  <c r="Y8" i="19"/>
  <c r="Y12" i="19"/>
  <c r="Y16" i="19"/>
  <c r="Y20" i="19"/>
  <c r="Y24" i="19"/>
  <c r="Y7" i="19"/>
  <c r="C8" i="14"/>
  <c r="O12" i="14" l="1"/>
  <c r="N11" i="14"/>
  <c r="M10" i="14"/>
  <c r="L12" i="14"/>
  <c r="K11" i="14"/>
  <c r="J10" i="14"/>
  <c r="I18" i="14"/>
  <c r="S18" i="14" s="1"/>
  <c r="I15" i="14"/>
  <c r="I12" i="14"/>
  <c r="H17" i="14"/>
  <c r="S17" i="14" s="1"/>
  <c r="H14" i="14"/>
  <c r="H11" i="14"/>
  <c r="G16" i="14" l="1"/>
  <c r="S16" i="14" s="1"/>
  <c r="E15" i="14"/>
  <c r="S15" i="14" s="1"/>
  <c r="E14" i="14"/>
  <c r="S14" i="14" s="1"/>
  <c r="G13" i="14"/>
  <c r="E13" i="14"/>
  <c r="S13" i="14" s="1"/>
  <c r="D12" i="14"/>
  <c r="S12" i="14" s="1"/>
  <c r="D11" i="14"/>
  <c r="S11" i="14" s="1"/>
  <c r="G10" i="14"/>
  <c r="D10" i="14"/>
  <c r="S10" i="14" s="1"/>
  <c r="C9" i="14"/>
  <c r="S9" i="14" s="1"/>
  <c r="L8" i="14"/>
  <c r="K8" i="14"/>
  <c r="J8" i="14"/>
  <c r="I7" i="14"/>
  <c r="I20" i="14" s="1"/>
  <c r="H7" i="14"/>
  <c r="G7" i="14"/>
  <c r="C7" i="14"/>
  <c r="F6" i="14"/>
  <c r="E6" i="14"/>
  <c r="D6" i="14"/>
  <c r="C6" i="14"/>
  <c r="S8" i="14" l="1"/>
  <c r="S7" i="14"/>
  <c r="S6" i="14"/>
  <c r="N20" i="14"/>
  <c r="F20" i="14"/>
  <c r="O20" i="14"/>
  <c r="J20" i="14"/>
  <c r="K20" i="14"/>
  <c r="L20" i="14"/>
  <c r="G20" i="14"/>
  <c r="M20" i="14"/>
  <c r="Q14" i="14"/>
  <c r="Q15" i="14"/>
  <c r="Q16" i="14"/>
  <c r="D20" i="14"/>
  <c r="E20" i="14"/>
  <c r="H20" i="14"/>
  <c r="Q7" i="14"/>
  <c r="Q11" i="14"/>
  <c r="Q12" i="14"/>
  <c r="Q13" i="14"/>
  <c r="Q17" i="14"/>
  <c r="Q18" i="14"/>
  <c r="Q6" i="14"/>
  <c r="Q8" i="14"/>
  <c r="Q9" i="14"/>
  <c r="Q10" i="14"/>
  <c r="C20" i="14"/>
  <c r="Q20" i="14" l="1"/>
</calcChain>
</file>

<file path=xl/sharedStrings.xml><?xml version="1.0" encoding="utf-8"?>
<sst xmlns="http://schemas.openxmlformats.org/spreadsheetml/2006/main" count="221" uniqueCount="192">
  <si>
    <t>個数</t>
    <rPh sb="0" eb="2">
      <t>コスウ</t>
    </rPh>
    <phoneticPr fontId="1"/>
  </si>
  <si>
    <t>かず</t>
    <phoneticPr fontId="1"/>
  </si>
  <si>
    <t>数概念０～２０カード</t>
    <rPh sb="0" eb="1">
      <t>スウ</t>
    </rPh>
    <rPh sb="1" eb="3">
      <t>ガイネン</t>
    </rPh>
    <phoneticPr fontId="1"/>
  </si>
  <si>
    <t>_10</t>
    <phoneticPr fontId="1"/>
  </si>
  <si>
    <t>_11</t>
    <phoneticPr fontId="1"/>
  </si>
  <si>
    <t>_12</t>
    <phoneticPr fontId="1"/>
  </si>
  <si>
    <t>_13</t>
    <phoneticPr fontId="1"/>
  </si>
  <si>
    <t>_14</t>
    <phoneticPr fontId="1"/>
  </si>
  <si>
    <t>_15</t>
    <phoneticPr fontId="1"/>
  </si>
  <si>
    <t>_16</t>
    <phoneticPr fontId="1"/>
  </si>
  <si>
    <t>_17</t>
    <phoneticPr fontId="1"/>
  </si>
  <si>
    <t>_18</t>
    <phoneticPr fontId="1"/>
  </si>
  <si>
    <t>_19</t>
    <phoneticPr fontId="1"/>
  </si>
  <si>
    <t>_20</t>
    <phoneticPr fontId="1"/>
  </si>
  <si>
    <t>_ 0</t>
    <phoneticPr fontId="1"/>
  </si>
  <si>
    <t>_ 1</t>
    <phoneticPr fontId="1"/>
  </si>
  <si>
    <t>_ 2</t>
    <phoneticPr fontId="1"/>
  </si>
  <si>
    <t>_ 3</t>
    <phoneticPr fontId="1"/>
  </si>
  <si>
    <t>_ 4</t>
    <phoneticPr fontId="1"/>
  </si>
  <si>
    <t>_ 5</t>
    <phoneticPr fontId="1"/>
  </si>
  <si>
    <t>_ 6</t>
    <phoneticPr fontId="1"/>
  </si>
  <si>
    <t>_ 7</t>
    <phoneticPr fontId="1"/>
  </si>
  <si>
    <t>_ 8</t>
    <phoneticPr fontId="1"/>
  </si>
  <si>
    <t>_ 9</t>
    <phoneticPr fontId="1"/>
  </si>
  <si>
    <t>A</t>
    <phoneticPr fontId="1"/>
  </si>
  <si>
    <t>C</t>
    <phoneticPr fontId="1"/>
  </si>
  <si>
    <t>D</t>
    <phoneticPr fontId="1"/>
  </si>
  <si>
    <t>F</t>
    <phoneticPr fontId="1"/>
  </si>
  <si>
    <t>H</t>
    <phoneticPr fontId="1"/>
  </si>
  <si>
    <t>I</t>
    <phoneticPr fontId="1"/>
  </si>
  <si>
    <t>K</t>
    <phoneticPr fontId="1"/>
  </si>
  <si>
    <t>L</t>
    <phoneticPr fontId="1"/>
  </si>
  <si>
    <t>Q</t>
    <phoneticPr fontId="1"/>
  </si>
  <si>
    <t>S</t>
    <phoneticPr fontId="1"/>
  </si>
  <si>
    <t>T</t>
    <phoneticPr fontId="1"/>
  </si>
  <si>
    <t>B</t>
    <phoneticPr fontId="1"/>
  </si>
  <si>
    <t>E</t>
    <phoneticPr fontId="1"/>
  </si>
  <si>
    <t>G</t>
    <phoneticPr fontId="1"/>
  </si>
  <si>
    <t>J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</si>
  <si>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</si>
  <si>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</si>
  <si>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</si>
  <si>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</si>
  <si>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R</t>
    <phoneticPr fontId="1"/>
  </si>
  <si>
    <t>U</t>
    <phoneticPr fontId="1"/>
  </si>
  <si>
    <t>数概念８～２０カード</t>
    <rPh sb="0" eb="1">
      <t>スウ</t>
    </rPh>
    <rPh sb="1" eb="3">
      <t>ガイネン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</si>
  <si>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</si>
  <si>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</si>
  <si>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</si>
  <si>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</si>
  <si>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</si>
  <si>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</si>
  <si>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</si>
  <si>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</si>
  <si>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</si>
  <si>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コ</t>
    <phoneticPr fontId="1"/>
  </si>
  <si>
    <t>サ</t>
    <phoneticPr fontId="1"/>
  </si>
  <si>
    <t>シ</t>
    <phoneticPr fontId="1"/>
  </si>
  <si>
    <t>ス</t>
    <phoneticPr fontId="1"/>
  </si>
  <si>
    <t>_ 8</t>
    <phoneticPr fontId="1"/>
  </si>
  <si>
    <t>_ 9</t>
    <phoneticPr fontId="1"/>
  </si>
  <si>
    <t>_10</t>
    <phoneticPr fontId="1"/>
  </si>
  <si>
    <t>_11</t>
    <phoneticPr fontId="1"/>
  </si>
  <si>
    <t>_13</t>
    <phoneticPr fontId="1"/>
  </si>
  <si>
    <t>_14</t>
    <phoneticPr fontId="1"/>
  </si>
  <si>
    <t>_15</t>
    <phoneticPr fontId="1"/>
  </si>
  <si>
    <t>_16</t>
    <phoneticPr fontId="1"/>
  </si>
  <si>
    <t>_17</t>
    <phoneticPr fontId="1"/>
  </si>
  <si>
    <t>_19</t>
    <phoneticPr fontId="1"/>
  </si>
  <si>
    <t>_20</t>
    <phoneticPr fontId="1"/>
  </si>
  <si>
    <t>_12</t>
    <phoneticPr fontId="1"/>
  </si>
  <si>
    <t>_18</t>
    <phoneticPr fontId="1"/>
  </si>
  <si>
    <t>ドブル？？　５７枚５７個</t>
    <rPh sb="8" eb="9">
      <t>マイ</t>
    </rPh>
    <rPh sb="11" eb="12">
      <t>コ</t>
    </rPh>
    <phoneticPr fontId="1"/>
  </si>
  <si>
    <t>文字</t>
    <rPh sb="0" eb="2">
      <t>モジ</t>
    </rPh>
    <phoneticPr fontId="1"/>
  </si>
  <si>
    <t>あ</t>
    <phoneticPr fontId="1"/>
  </si>
  <si>
    <t>い</t>
    <phoneticPr fontId="1"/>
  </si>
  <si>
    <t>う</t>
    <phoneticPr fontId="1"/>
  </si>
  <si>
    <t>え</t>
    <phoneticPr fontId="1"/>
  </si>
  <si>
    <t>お</t>
    <phoneticPr fontId="1"/>
  </si>
  <si>
    <t>か</t>
    <phoneticPr fontId="1"/>
  </si>
  <si>
    <t>き</t>
    <phoneticPr fontId="1"/>
  </si>
  <si>
    <t>く</t>
    <phoneticPr fontId="1"/>
  </si>
  <si>
    <t>け</t>
    <phoneticPr fontId="1"/>
  </si>
  <si>
    <t>こ</t>
    <phoneticPr fontId="1"/>
  </si>
  <si>
    <t>さ</t>
    <phoneticPr fontId="1"/>
  </si>
  <si>
    <t>し</t>
    <phoneticPr fontId="1"/>
  </si>
  <si>
    <t>す</t>
    <phoneticPr fontId="1"/>
  </si>
  <si>
    <t>せ</t>
    <phoneticPr fontId="1"/>
  </si>
  <si>
    <t>そ</t>
    <phoneticPr fontId="1"/>
  </si>
  <si>
    <t>た</t>
    <phoneticPr fontId="1"/>
  </si>
  <si>
    <t>ち</t>
    <phoneticPr fontId="1"/>
  </si>
  <si>
    <t>つ</t>
    <phoneticPr fontId="1"/>
  </si>
  <si>
    <t>て</t>
    <phoneticPr fontId="1"/>
  </si>
  <si>
    <t>と</t>
    <phoneticPr fontId="1"/>
  </si>
  <si>
    <t>な</t>
    <phoneticPr fontId="1"/>
  </si>
  <si>
    <t>に</t>
    <phoneticPr fontId="1"/>
  </si>
  <si>
    <t>ぬ</t>
    <phoneticPr fontId="1"/>
  </si>
  <si>
    <t>ね</t>
    <phoneticPr fontId="1"/>
  </si>
  <si>
    <t>の</t>
    <phoneticPr fontId="1"/>
  </si>
  <si>
    <t>は</t>
    <phoneticPr fontId="1"/>
  </si>
  <si>
    <t>ひ</t>
    <phoneticPr fontId="1"/>
  </si>
  <si>
    <t>ふ</t>
    <phoneticPr fontId="1"/>
  </si>
  <si>
    <t>へ</t>
    <phoneticPr fontId="1"/>
  </si>
  <si>
    <t>ほ</t>
    <phoneticPr fontId="1"/>
  </si>
  <si>
    <t>ま</t>
    <phoneticPr fontId="1"/>
  </si>
  <si>
    <t>み</t>
    <phoneticPr fontId="1"/>
  </si>
  <si>
    <t>む</t>
    <phoneticPr fontId="1"/>
  </si>
  <si>
    <t>め</t>
    <phoneticPr fontId="1"/>
  </si>
  <si>
    <t>も</t>
    <phoneticPr fontId="1"/>
  </si>
  <si>
    <t>や</t>
    <phoneticPr fontId="1"/>
  </si>
  <si>
    <t>ゆ</t>
    <phoneticPr fontId="1"/>
  </si>
  <si>
    <t>よ</t>
    <phoneticPr fontId="1"/>
  </si>
  <si>
    <t>ら</t>
    <phoneticPr fontId="1"/>
  </si>
  <si>
    <t>り</t>
    <phoneticPr fontId="1"/>
  </si>
  <si>
    <t>る</t>
    <phoneticPr fontId="1"/>
  </si>
  <si>
    <t>れ</t>
    <phoneticPr fontId="1"/>
  </si>
  <si>
    <t>ろ</t>
    <phoneticPr fontId="1"/>
  </si>
  <si>
    <t>わ</t>
    <phoneticPr fontId="1"/>
  </si>
  <si>
    <t>を</t>
    <phoneticPr fontId="1"/>
  </si>
  <si>
    <t>ん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</si>
  <si>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</si>
  <si>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</si>
  <si>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</si>
  <si>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</si>
  <si>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</si>
  <si>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</si>
  <si>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</si>
  <si>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</si>
  <si>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</si>
  <si>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</si>
  <si>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Ｋ</t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</si>
  <si>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</si>
  <si>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</si>
  <si>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</si>
  <si>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</si>
  <si>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</si>
  <si>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Ⅵ</t>
    <phoneticPr fontId="1"/>
  </si>
  <si>
    <t>Ⅶ</t>
    <phoneticPr fontId="1"/>
  </si>
  <si>
    <t>数概念４～１０カード</t>
    <rPh sb="0" eb="1">
      <t>スウ</t>
    </rPh>
    <rPh sb="1" eb="3">
      <t>ガイネン</t>
    </rPh>
    <phoneticPr fontId="1"/>
  </si>
  <si>
    <t>__4</t>
    <phoneticPr fontId="1"/>
  </si>
  <si>
    <t>__7</t>
    <phoneticPr fontId="1"/>
  </si>
  <si>
    <t>__9</t>
    <phoneticPr fontId="1"/>
  </si>
  <si>
    <t>__5</t>
    <phoneticPr fontId="1"/>
  </si>
  <si>
    <t>__8</t>
    <phoneticPr fontId="1"/>
  </si>
  <si>
    <t>__6</t>
    <phoneticPr fontId="1"/>
  </si>
  <si>
    <t>_ 1</t>
    <phoneticPr fontId="1"/>
  </si>
  <si>
    <t>_ 2</t>
    <phoneticPr fontId="1"/>
  </si>
  <si>
    <t>_3</t>
    <phoneticPr fontId="1"/>
  </si>
  <si>
    <t>_4</t>
    <phoneticPr fontId="1"/>
  </si>
  <si>
    <t>_5</t>
    <phoneticPr fontId="1"/>
  </si>
  <si>
    <t>_6</t>
    <phoneticPr fontId="1"/>
  </si>
  <si>
    <t>_7</t>
    <phoneticPr fontId="1"/>
  </si>
  <si>
    <t>_8</t>
    <phoneticPr fontId="1"/>
  </si>
  <si>
    <t>_9</t>
    <phoneticPr fontId="1"/>
  </si>
  <si>
    <t>_10</t>
    <phoneticPr fontId="1"/>
  </si>
  <si>
    <t>_11</t>
    <phoneticPr fontId="1"/>
  </si>
  <si>
    <t>_12</t>
    <phoneticPr fontId="1"/>
  </si>
  <si>
    <t>_13</t>
    <phoneticPr fontId="1"/>
  </si>
  <si>
    <t>数概念１～１３カード（お金）</t>
    <rPh sb="0" eb="1">
      <t>スウ</t>
    </rPh>
    <rPh sb="1" eb="3">
      <t>ガイネン</t>
    </rPh>
    <rPh sb="12" eb="13">
      <t>カネ</t>
    </rPh>
    <phoneticPr fontId="1"/>
  </si>
  <si>
    <t>九九３１個のカード</t>
    <rPh sb="0" eb="2">
      <t>99</t>
    </rPh>
    <rPh sb="4" eb="5">
      <t>コ</t>
    </rPh>
    <phoneticPr fontId="1"/>
  </si>
  <si>
    <t>oooooooooooooooooooooooooooooooooooooooooooooooooooooooooooooooooooooooooooooooooooooooooooooooo</t>
    <phoneticPr fontId="1"/>
  </si>
  <si>
    <t>０４</t>
    <phoneticPr fontId="1"/>
  </si>
  <si>
    <t>０６</t>
    <phoneticPr fontId="1"/>
  </si>
  <si>
    <t>０８</t>
    <phoneticPr fontId="1"/>
  </si>
  <si>
    <t>０９</t>
    <phoneticPr fontId="1"/>
  </si>
  <si>
    <t>１０</t>
    <phoneticPr fontId="1"/>
  </si>
  <si>
    <t>１２</t>
    <phoneticPr fontId="1"/>
  </si>
  <si>
    <t>１４</t>
    <phoneticPr fontId="1"/>
  </si>
  <si>
    <t>１５</t>
    <phoneticPr fontId="1"/>
  </si>
  <si>
    <t>１６</t>
    <phoneticPr fontId="1"/>
  </si>
  <si>
    <t>１８</t>
    <phoneticPr fontId="1"/>
  </si>
  <si>
    <t>２０</t>
    <phoneticPr fontId="1"/>
  </si>
  <si>
    <t>２１</t>
    <phoneticPr fontId="1"/>
  </si>
  <si>
    <t>２４</t>
    <phoneticPr fontId="1"/>
  </si>
  <si>
    <t>２５</t>
    <phoneticPr fontId="1"/>
  </si>
  <si>
    <t>２７</t>
    <phoneticPr fontId="1"/>
  </si>
  <si>
    <t>２８</t>
    <phoneticPr fontId="1"/>
  </si>
  <si>
    <t>３０</t>
    <phoneticPr fontId="1"/>
  </si>
  <si>
    <t>３２</t>
    <phoneticPr fontId="1"/>
  </si>
  <si>
    <t>３５</t>
    <phoneticPr fontId="1"/>
  </si>
  <si>
    <t>３６</t>
    <phoneticPr fontId="1"/>
  </si>
  <si>
    <t>４０</t>
    <phoneticPr fontId="1"/>
  </si>
  <si>
    <t>４２</t>
    <phoneticPr fontId="1"/>
  </si>
  <si>
    <t>４５</t>
    <phoneticPr fontId="1"/>
  </si>
  <si>
    <t>４８</t>
    <phoneticPr fontId="1"/>
  </si>
  <si>
    <t>４９</t>
    <phoneticPr fontId="1"/>
  </si>
  <si>
    <t>５４</t>
    <phoneticPr fontId="1"/>
  </si>
  <si>
    <t>５６</t>
    <phoneticPr fontId="1"/>
  </si>
  <si>
    <t>６３</t>
    <phoneticPr fontId="1"/>
  </si>
  <si>
    <t>６４</t>
    <phoneticPr fontId="1"/>
  </si>
  <si>
    <t>７２</t>
    <phoneticPr fontId="1"/>
  </si>
  <si>
    <t>８１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</si>
</sst>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6" xfId="0" applyFill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" xfId="0" applyFill="1" applyBorder="1">
      <alignment vertical="center"/>
    </xf>
    <xf numFmtId="0" fontId="0" fillId="0" borderId="1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8" xfId="0" applyBorder="1">
      <alignment vertical="center"/>
    </xf>
    <xf numFmtId="0" fontId="0" fillId="3" borderId="15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3" borderId="13" xfId="0" applyFill="1" applyBorder="1">
      <alignment vertical="center"/>
    </xf>
    <xf numFmtId="0" fontId="0" fillId="3" borderId="3" xfId="0" applyFill="1" applyBorder="1">
      <alignment vertical="center"/>
    </xf>
    <xf numFmtId="0" fontId="2" fillId="0" borderId="0" xfId="0" applyFont="1">
      <alignment vertical="center"/>
    </xf>
    <xf numFmtId="0" fontId="0" fillId="0" borderId="24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9" xfId="0" applyFont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7" borderId="6" xfId="0" applyFont="1" applyFill="1" applyBorder="1">
      <alignment vertical="center"/>
    </xf>
    <xf numFmtId="0" fontId="3" fillId="7" borderId="7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8" borderId="7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7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6" borderId="7" xfId="0" applyFont="1" applyFill="1" applyBorder="1">
      <alignment vertical="center"/>
    </xf>
    <xf numFmtId="0" fontId="3" fillId="9" borderId="5" xfId="0" applyFont="1" applyFill="1" applyBorder="1">
      <alignment vertical="center"/>
    </xf>
    <xf numFmtId="0" fontId="3" fillId="9" borderId="6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7" borderId="1" xfId="0" applyFont="1" applyFill="1" applyBorder="1">
      <alignment vertical="center"/>
    </xf>
    <xf numFmtId="0" fontId="3" fillId="7" borderId="9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8" borderId="8" xfId="0" applyFont="1" applyFill="1" applyBorder="1">
      <alignment vertical="center"/>
    </xf>
    <xf numFmtId="0" fontId="3" fillId="8" borderId="1" xfId="0" applyFont="1" applyFill="1" applyBorder="1">
      <alignment vertical="center"/>
    </xf>
    <xf numFmtId="0" fontId="3" fillId="8" borderId="9" xfId="0" applyFont="1" applyFill="1" applyBorder="1">
      <alignment vertical="center"/>
    </xf>
    <xf numFmtId="0" fontId="3" fillId="5" borderId="8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6" borderId="1" xfId="0" applyFont="1" applyFill="1" applyBorder="1">
      <alignment vertical="center"/>
    </xf>
    <xf numFmtId="0" fontId="3" fillId="6" borderId="9" xfId="0" applyFont="1" applyFill="1" applyBorder="1">
      <alignment vertical="center"/>
    </xf>
    <xf numFmtId="0" fontId="3" fillId="9" borderId="8" xfId="0" applyFont="1" applyFill="1" applyBorder="1">
      <alignment vertical="center"/>
    </xf>
    <xf numFmtId="0" fontId="3" fillId="9" borderId="1" xfId="0" applyFont="1" applyFill="1" applyBorder="1">
      <alignment vertical="center"/>
    </xf>
    <xf numFmtId="0" fontId="3" fillId="9" borderId="9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5" borderId="9" xfId="0" applyFont="1" applyFill="1" applyBorder="1">
      <alignment vertical="center"/>
    </xf>
    <xf numFmtId="0" fontId="3" fillId="6" borderId="8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7" borderId="10" xfId="0" applyFont="1" applyFill="1" applyBorder="1">
      <alignment vertical="center"/>
    </xf>
    <xf numFmtId="0" fontId="3" fillId="7" borderId="11" xfId="0" applyFont="1" applyFill="1" applyBorder="1">
      <alignment vertical="center"/>
    </xf>
    <xf numFmtId="0" fontId="3" fillId="7" borderId="12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12" xfId="0" applyFont="1" applyFill="1" applyBorder="1">
      <alignment vertical="center"/>
    </xf>
    <xf numFmtId="0" fontId="3" fillId="8" borderId="10" xfId="0" applyFont="1" applyFill="1" applyBorder="1">
      <alignment vertical="center"/>
    </xf>
    <xf numFmtId="0" fontId="3" fillId="8" borderId="11" xfId="0" applyFont="1" applyFill="1" applyBorder="1">
      <alignment vertical="center"/>
    </xf>
    <xf numFmtId="0" fontId="3" fillId="8" borderId="12" xfId="0" applyFont="1" applyFill="1" applyBorder="1">
      <alignment vertical="center"/>
    </xf>
    <xf numFmtId="0" fontId="3" fillId="5" borderId="10" xfId="0" applyFont="1" applyFill="1" applyBorder="1">
      <alignment vertical="center"/>
    </xf>
    <xf numFmtId="0" fontId="3" fillId="5" borderId="11" xfId="0" applyFont="1" applyFill="1" applyBorder="1">
      <alignment vertical="center"/>
    </xf>
    <xf numFmtId="0" fontId="3" fillId="5" borderId="12" xfId="0" applyFont="1" applyFill="1" applyBorder="1">
      <alignment vertical="center"/>
    </xf>
    <xf numFmtId="0" fontId="3" fillId="6" borderId="10" xfId="0" applyFont="1" applyFill="1" applyBorder="1">
      <alignment vertical="center"/>
    </xf>
    <xf numFmtId="0" fontId="3" fillId="6" borderId="11" xfId="0" applyFont="1" applyFill="1" applyBorder="1">
      <alignment vertical="center"/>
    </xf>
    <xf numFmtId="0" fontId="3" fillId="6" borderId="12" xfId="0" applyFont="1" applyFill="1" applyBorder="1">
      <alignment vertical="center"/>
    </xf>
    <xf numFmtId="0" fontId="3" fillId="9" borderId="10" xfId="0" applyFont="1" applyFill="1" applyBorder="1">
      <alignment vertical="center"/>
    </xf>
    <xf numFmtId="0" fontId="3" fillId="9" borderId="11" xfId="0" applyFont="1" applyFill="1" applyBorder="1">
      <alignment vertical="center"/>
    </xf>
    <xf numFmtId="0" fontId="3" fillId="9" borderId="1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7" borderId="4" xfId="0" applyFont="1" applyFill="1" applyBorder="1">
      <alignment vertical="center"/>
    </xf>
    <xf numFmtId="0" fontId="3" fillId="7" borderId="16" xfId="0" applyFont="1" applyFill="1" applyBorder="1">
      <alignment vertical="center"/>
    </xf>
    <xf numFmtId="0" fontId="3" fillId="6" borderId="15" xfId="0" applyFont="1" applyFill="1" applyBorder="1">
      <alignment vertical="center"/>
    </xf>
    <xf numFmtId="0" fontId="3" fillId="6" borderId="4" xfId="0" applyFont="1" applyFill="1" applyBorder="1">
      <alignment vertical="center"/>
    </xf>
    <xf numFmtId="0" fontId="3" fillId="6" borderId="16" xfId="0" applyFont="1" applyFill="1" applyBorder="1">
      <alignment vertical="center"/>
    </xf>
    <xf numFmtId="0" fontId="3" fillId="8" borderId="15" xfId="0" applyFont="1" applyFill="1" applyBorder="1">
      <alignment vertical="center"/>
    </xf>
    <xf numFmtId="0" fontId="3" fillId="8" borderId="4" xfId="0" applyFont="1" applyFill="1" applyBorder="1">
      <alignment vertical="center"/>
    </xf>
    <xf numFmtId="0" fontId="3" fillId="8" borderId="16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16" xfId="0" applyFont="1" applyFill="1" applyBorder="1">
      <alignment vertical="center"/>
    </xf>
    <xf numFmtId="0" fontId="3" fillId="9" borderId="15" xfId="0" applyFont="1" applyFill="1" applyBorder="1">
      <alignment vertical="center"/>
    </xf>
    <xf numFmtId="0" fontId="3" fillId="9" borderId="4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5" borderId="16" xfId="0" applyFont="1" applyFill="1" applyBorder="1">
      <alignment vertical="center"/>
    </xf>
    <xf numFmtId="0" fontId="3" fillId="4" borderId="15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16" xfId="0" applyFont="1" applyFill="1" applyBorder="1">
      <alignment vertical="center"/>
    </xf>
    <xf numFmtId="0" fontId="3" fillId="7" borderId="3" xfId="0" applyFont="1" applyFill="1" applyBorder="1">
      <alignment vertical="center"/>
    </xf>
    <xf numFmtId="0" fontId="3" fillId="7" borderId="14" xfId="0" applyFont="1" applyFill="1" applyBorder="1">
      <alignment vertical="center"/>
    </xf>
    <xf numFmtId="0" fontId="3" fillId="6" borderId="13" xfId="0" applyFont="1" applyFill="1" applyBorder="1">
      <alignment vertical="center"/>
    </xf>
    <xf numFmtId="0" fontId="3" fillId="6" borderId="3" xfId="0" applyFont="1" applyFill="1" applyBorder="1">
      <alignment vertical="center"/>
    </xf>
    <xf numFmtId="0" fontId="3" fillId="6" borderId="14" xfId="0" applyFont="1" applyFill="1" applyBorder="1">
      <alignment vertical="center"/>
    </xf>
    <xf numFmtId="0" fontId="3" fillId="8" borderId="13" xfId="0" applyFont="1" applyFill="1" applyBorder="1">
      <alignment vertical="center"/>
    </xf>
    <xf numFmtId="0" fontId="3" fillId="8" borderId="3" xfId="0" applyFont="1" applyFill="1" applyBorder="1">
      <alignment vertical="center"/>
    </xf>
    <xf numFmtId="0" fontId="3" fillId="8" borderId="14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9" borderId="13" xfId="0" applyFont="1" applyFill="1" applyBorder="1">
      <alignment vertical="center"/>
    </xf>
    <xf numFmtId="0" fontId="3" fillId="9" borderId="3" xfId="0" applyFont="1" applyFill="1" applyBorder="1">
      <alignment vertical="center"/>
    </xf>
    <xf numFmtId="0" fontId="3" fillId="9" borderId="14" xfId="0" applyFont="1" applyFill="1" applyBorder="1">
      <alignment vertical="center"/>
    </xf>
    <xf numFmtId="0" fontId="3" fillId="5" borderId="13" xfId="0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1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0" fillId="0" borderId="15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33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29" xfId="0" applyFill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26" xfId="0" applyFill="1" applyBorder="1">
      <alignment vertical="center"/>
    </xf>
    <xf numFmtId="0" fontId="0" fillId="0" borderId="30" xfId="0" applyBorder="1">
      <alignment vertical="center"/>
    </xf>
    <xf numFmtId="0" fontId="0" fillId="0" borderId="39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40" xfId="0" applyFill="1" applyBorder="1">
      <alignment vertical="center"/>
    </xf>
    <xf numFmtId="0" fontId="0" fillId="0" borderId="37" xfId="0" applyFill="1" applyBorder="1">
      <alignment vertical="center"/>
    </xf>
    <xf numFmtId="0" fontId="0" fillId="0" borderId="38" xfId="0" applyFill="1" applyBorder="1">
      <alignment vertical="center"/>
    </xf>
    <xf numFmtId="0" fontId="0" fillId="0" borderId="41" xfId="0" applyFill="1" applyBorder="1">
      <alignment vertical="center"/>
    </xf>
    <xf numFmtId="0" fontId="0" fillId="0" borderId="4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9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44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5" xfId="0" applyBorder="1">
      <alignment vertical="center"/>
    </xf>
    <xf numFmtId="0" fontId="0" fillId="0" borderId="32" xfId="0" applyBorder="1">
      <alignment vertical="center"/>
    </xf>
    <xf numFmtId="0" fontId="0" fillId="10" borderId="5" xfId="0" applyFill="1" applyBorder="1">
      <alignment vertical="center"/>
    </xf>
    <xf numFmtId="0" fontId="0" fillId="10" borderId="6" xfId="0" applyFill="1" applyBorder="1">
      <alignment vertical="center"/>
    </xf>
    <xf numFmtId="0" fontId="0" fillId="10" borderId="8" xfId="0" applyFill="1" applyBorder="1">
      <alignment vertical="center"/>
    </xf>
    <xf numFmtId="0" fontId="0" fillId="10" borderId="1" xfId="0" applyFill="1" applyBorder="1">
      <alignment vertical="center"/>
    </xf>
    <xf numFmtId="0" fontId="0" fillId="10" borderId="10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5" xfId="0" applyFill="1" applyBorder="1">
      <alignment vertical="center"/>
    </xf>
    <xf numFmtId="0" fontId="0" fillId="10" borderId="4" xfId="0" applyFill="1" applyBorder="1">
      <alignment vertical="center"/>
    </xf>
    <xf numFmtId="0" fontId="0" fillId="10" borderId="16" xfId="0" applyFill="1" applyBorder="1">
      <alignment vertical="center"/>
    </xf>
    <xf numFmtId="0" fontId="0" fillId="10" borderId="13" xfId="0" applyFill="1" applyBorder="1">
      <alignment vertical="center"/>
    </xf>
    <xf numFmtId="0" fontId="0" fillId="10" borderId="9" xfId="0" applyFill="1" applyBorder="1">
      <alignment vertical="center"/>
    </xf>
    <xf numFmtId="0" fontId="0" fillId="10" borderId="14" xfId="0" applyFill="1" applyBorder="1">
      <alignment vertical="center"/>
    </xf>
    <xf numFmtId="0" fontId="0" fillId="10" borderId="3" xfId="0" applyFill="1" applyBorder="1">
      <alignment vertical="center"/>
    </xf>
    <xf numFmtId="0" fontId="0" fillId="3" borderId="12" xfId="0" applyFill="1" applyBorder="1">
      <alignment vertical="center"/>
    </xf>
    <xf numFmtId="0" fontId="0" fillId="11" borderId="5" xfId="0" applyFill="1" applyBorder="1">
      <alignment vertical="center"/>
    </xf>
    <xf numFmtId="0" fontId="0" fillId="11" borderId="6" xfId="0" applyFill="1" applyBorder="1">
      <alignment vertical="center"/>
    </xf>
    <xf numFmtId="0" fontId="0" fillId="11" borderId="8" xfId="0" applyFill="1" applyBorder="1">
      <alignment vertical="center"/>
    </xf>
    <xf numFmtId="0" fontId="0" fillId="11" borderId="1" xfId="0" applyFill="1" applyBorder="1">
      <alignment vertical="center"/>
    </xf>
    <xf numFmtId="0" fontId="0" fillId="11" borderId="3" xfId="0" applyFill="1" applyBorder="1">
      <alignment vertical="center"/>
    </xf>
    <xf numFmtId="0" fontId="0" fillId="11" borderId="9" xfId="0" applyFill="1" applyBorder="1">
      <alignment vertical="center"/>
    </xf>
    <xf numFmtId="0" fontId="0" fillId="11" borderId="11" xfId="0" applyFill="1" applyBorder="1">
      <alignment vertical="center"/>
    </xf>
    <xf numFmtId="0" fontId="0" fillId="11" borderId="12" xfId="0" applyFill="1" applyBorder="1">
      <alignment vertical="center"/>
    </xf>
    <xf numFmtId="0" fontId="0" fillId="11" borderId="15" xfId="0" applyFill="1" applyBorder="1">
      <alignment vertical="center"/>
    </xf>
    <xf numFmtId="0" fontId="0" fillId="11" borderId="4" xfId="0" applyFill="1" applyBorder="1">
      <alignment vertical="center"/>
    </xf>
    <xf numFmtId="0" fontId="0" fillId="0" borderId="0" xfId="0" applyFill="1">
      <alignment vertical="center"/>
    </xf>
    <xf numFmtId="0" fontId="0" fillId="0" borderId="45" xfId="0" applyFill="1" applyBorder="1">
      <alignment vertical="center"/>
    </xf>
    <xf numFmtId="49" fontId="0" fillId="0" borderId="1" xfId="0" applyNumberFormat="1" applyBorder="1" applyProtection="1">
      <alignment vertical="center"/>
      <protection locked="0"/>
    </xf>
    <xf numFmtId="0" fontId="0" fillId="2" borderId="3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49" fontId="0" fillId="0" borderId="6" xfId="0" applyNumberFormat="1" applyFill="1" applyBorder="1">
      <alignment vertical="center"/>
    </xf>
    <xf numFmtId="0" fontId="0" fillId="0" borderId="46" xfId="0" applyBorder="1">
      <alignment vertical="center"/>
    </xf>
    <xf numFmtId="0" fontId="0" fillId="0" borderId="47" xfId="0" applyFill="1" applyBorder="1">
      <alignment vertical="center"/>
    </xf>
    <xf numFmtId="0" fontId="0" fillId="0" borderId="44" xfId="0" applyFill="1" applyBorder="1">
      <alignment vertical="center"/>
    </xf>
    <xf numFmtId="49" fontId="0" fillId="0" borderId="25" xfId="0" applyNumberFormat="1" applyFill="1" applyBorder="1">
      <alignment vertical="center"/>
    </xf>
    <xf numFmtId="0" fontId="0" fillId="0" borderId="46" xfId="0" applyFill="1" applyBorder="1">
      <alignment vertical="center"/>
    </xf>
    <xf numFmtId="0" fontId="0" fillId="10" borderId="7" xfId="0" applyFill="1" applyBorder="1">
      <alignment vertical="center"/>
    </xf>
    <xf numFmtId="0" fontId="0" fillId="10" borderId="12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29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2" borderId="29" xfId="0" applyFont="1" applyFill="1" applyBorder="1">
      <alignment vertical="center"/>
    </xf>
    <xf numFmtId="0" fontId="3" fillId="0" borderId="34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48" xfId="0" applyFont="1" applyFill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41" xfId="0" applyFont="1" applyBorder="1">
      <alignment vertical="center"/>
    </xf>
    <xf numFmtId="0" fontId="3" fillId="2" borderId="35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3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7" xfId="0" applyFont="1" applyBorder="1">
      <alignment vertical="center"/>
    </xf>
    <xf numFmtId="0" fontId="3" fillId="2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30" xfId="0" applyFont="1" applyBorder="1">
      <alignment vertical="center"/>
    </xf>
    <xf numFmtId="0" fontId="3" fillId="2" borderId="20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4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37" xfId="0" applyFont="1" applyBorder="1">
      <alignment vertical="center"/>
    </xf>
    <xf numFmtId="0" fontId="3" fillId="0" borderId="44" xfId="0" applyFont="1" applyBorder="1">
      <alignment vertical="center"/>
    </xf>
    <xf numFmtId="0" fontId="3" fillId="7" borderId="3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7" borderId="40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35" xfId="0" applyFont="1" applyFill="1" applyBorder="1">
      <alignment vertical="center"/>
    </xf>
    <xf numFmtId="0" fontId="3" fillId="0" borderId="36" xfId="0" applyFont="1" applyFill="1" applyBorder="1">
      <alignment vertical="center"/>
    </xf>
    <xf numFmtId="0" fontId="3" fillId="7" borderId="38" xfId="0" applyFont="1" applyFill="1" applyBorder="1">
      <alignment vertical="center"/>
    </xf>
    <xf numFmtId="0" fontId="0" fillId="0" borderId="49" xfId="0" applyFill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7" xfId="0" applyFill="1" applyBorder="1">
      <alignment vertical="center"/>
    </xf>
    <xf numFmtId="0" fontId="0" fillId="0" borderId="28" xfId="0" applyFill="1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50" xfId="0" applyFill="1" applyBorder="1">
      <alignment vertical="center"/>
    </xf>
    <xf numFmtId="0" fontId="0" fillId="2" borderId="48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51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0" fontId="0" fillId="0" borderId="13" xfId="0" applyBorder="1">
      <alignment vertical="center"/>
    </xf>
    <xf numFmtId="0" fontId="0" fillId="0" borderId="38" xfId="0" applyBorder="1">
      <alignment vertical="center"/>
    </xf>
    <xf numFmtId="49" fontId="0" fillId="0" borderId="26" xfId="0" applyNumberFormat="1" applyFill="1" applyBorder="1">
      <alignment vertical="center"/>
    </xf>
    <xf numFmtId="49" fontId="0" fillId="0" borderId="6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11" xfId="0" applyNumberFormat="1" applyBorder="1">
      <alignment vertical="center"/>
    </xf>
    <xf numFmtId="176" fontId="0" fillId="0" borderId="6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3" xfId="0" applyNumberFormat="1" applyFill="1" applyBorder="1">
      <alignment vertical="center"/>
    </xf>
    <xf numFmtId="49" fontId="0" fillId="0" borderId="4" xfId="0" applyNumberFormat="1" applyBorder="1">
      <alignment vertical="center"/>
    </xf>
    <xf numFmtId="49" fontId="0" fillId="0" borderId="3" xfId="0" applyNumberFormat="1" applyBorder="1">
      <alignment vertical="center"/>
    </xf>
    <xf numFmtId="49" fontId="0" fillId="0" borderId="44" xfId="0" applyNumberFormat="1" applyBorder="1">
      <alignment vertical="center"/>
    </xf>
    <xf numFmtId="49" fontId="0" fillId="0" borderId="14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12" borderId="5" xfId="0" applyFill="1" applyBorder="1">
      <alignment vertical="center"/>
    </xf>
    <xf numFmtId="0" fontId="0" fillId="12" borderId="6" xfId="0" applyFill="1" applyBorder="1">
      <alignment vertical="center"/>
    </xf>
    <xf numFmtId="0" fontId="0" fillId="12" borderId="8" xfId="0" applyFill="1" applyBorder="1">
      <alignment vertical="center"/>
    </xf>
    <xf numFmtId="0" fontId="0" fillId="12" borderId="1" xfId="0" applyFill="1" applyBorder="1">
      <alignment vertical="center"/>
    </xf>
    <xf numFmtId="0" fontId="0" fillId="12" borderId="13" xfId="0" applyFill="1" applyBorder="1">
      <alignment vertical="center"/>
    </xf>
    <xf numFmtId="0" fontId="0" fillId="12" borderId="3" xfId="0" applyFill="1" applyBorder="1">
      <alignment vertical="center"/>
    </xf>
    <xf numFmtId="0" fontId="0" fillId="12" borderId="11" xfId="0" applyFill="1" applyBorder="1">
      <alignment vertical="center"/>
    </xf>
    <xf numFmtId="0" fontId="0" fillId="13" borderId="5" xfId="0" applyFill="1" applyBorder="1">
      <alignment vertical="center"/>
    </xf>
    <xf numFmtId="0" fontId="0" fillId="13" borderId="6" xfId="0" applyFill="1" applyBorder="1">
      <alignment vertical="center"/>
    </xf>
    <xf numFmtId="0" fontId="0" fillId="13" borderId="8" xfId="0" applyFill="1" applyBorder="1">
      <alignment vertical="center"/>
    </xf>
    <xf numFmtId="0" fontId="0" fillId="13" borderId="1" xfId="0" applyFill="1" applyBorder="1">
      <alignment vertical="center"/>
    </xf>
    <xf numFmtId="0" fontId="0" fillId="13" borderId="13" xfId="0" applyFill="1" applyBorder="1">
      <alignment vertical="center"/>
    </xf>
    <xf numFmtId="0" fontId="0" fillId="13" borderId="3" xfId="0" applyFill="1" applyBorder="1">
      <alignment vertical="center"/>
    </xf>
    <xf numFmtId="0" fontId="0" fillId="13" borderId="10" xfId="0" applyFill="1" applyBorder="1">
      <alignment vertical="center"/>
    </xf>
    <xf numFmtId="0" fontId="0" fillId="13" borderId="11" xfId="0" applyFill="1" applyBorder="1">
      <alignment vertical="center"/>
    </xf>
    <xf numFmtId="0" fontId="0" fillId="14" borderId="5" xfId="0" applyFill="1" applyBorder="1">
      <alignment vertical="center"/>
    </xf>
    <xf numFmtId="0" fontId="0" fillId="14" borderId="6" xfId="0" applyFill="1" applyBorder="1">
      <alignment vertical="center"/>
    </xf>
    <xf numFmtId="0" fontId="0" fillId="14" borderId="41" xfId="0" applyFill="1" applyBorder="1">
      <alignment vertical="center"/>
    </xf>
    <xf numFmtId="0" fontId="0" fillId="14" borderId="8" xfId="0" applyFill="1" applyBorder="1">
      <alignment vertical="center"/>
    </xf>
    <xf numFmtId="0" fontId="0" fillId="14" borderId="1" xfId="0" applyFill="1" applyBorder="1">
      <alignment vertical="center"/>
    </xf>
    <xf numFmtId="0" fontId="0" fillId="14" borderId="3" xfId="0" applyFill="1" applyBorder="1">
      <alignment vertical="center"/>
    </xf>
    <xf numFmtId="0" fontId="0" fillId="14" borderId="51" xfId="0" applyFill="1" applyBorder="1">
      <alignment vertical="center"/>
    </xf>
    <xf numFmtId="0" fontId="0" fillId="14" borderId="9" xfId="0" applyFill="1" applyBorder="1">
      <alignment vertical="center"/>
    </xf>
    <xf numFmtId="0" fontId="0" fillId="14" borderId="2" xfId="0" applyFill="1" applyBorder="1">
      <alignment vertical="center"/>
    </xf>
    <xf numFmtId="0" fontId="0" fillId="14" borderId="13" xfId="0" applyFill="1" applyBorder="1">
      <alignment vertical="center"/>
    </xf>
    <xf numFmtId="0" fontId="0" fillId="14" borderId="14" xfId="0" applyFill="1" applyBorder="1">
      <alignment vertical="center"/>
    </xf>
    <xf numFmtId="0" fontId="0" fillId="14" borderId="10" xfId="0" applyFill="1" applyBorder="1">
      <alignment vertical="center"/>
    </xf>
    <xf numFmtId="0" fontId="0" fillId="14" borderId="11" xfId="0" applyFill="1" applyBorder="1">
      <alignment vertical="center"/>
    </xf>
    <xf numFmtId="0" fontId="0" fillId="14" borderId="28" xfId="0" applyFill="1" applyBorder="1">
      <alignment vertical="center"/>
    </xf>
    <xf numFmtId="0" fontId="0" fillId="14" borderId="12" xfId="0" applyFill="1" applyBorder="1">
      <alignment vertical="center"/>
    </xf>
    <xf numFmtId="0" fontId="0" fillId="15" borderId="5" xfId="0" applyFill="1" applyBorder="1">
      <alignment vertical="center"/>
    </xf>
    <xf numFmtId="0" fontId="0" fillId="15" borderId="6" xfId="0" applyFill="1" applyBorder="1">
      <alignment vertical="center"/>
    </xf>
    <xf numFmtId="0" fontId="0" fillId="15" borderId="48" xfId="0" applyFill="1" applyBorder="1">
      <alignment vertical="center"/>
    </xf>
    <xf numFmtId="0" fontId="0" fillId="15" borderId="8" xfId="0" applyFill="1" applyBorder="1">
      <alignment vertical="center"/>
    </xf>
    <xf numFmtId="0" fontId="0" fillId="15" borderId="1" xfId="0" applyFill="1" applyBorder="1">
      <alignment vertical="center"/>
    </xf>
    <xf numFmtId="0" fontId="0" fillId="15" borderId="3" xfId="0" applyFill="1" applyBorder="1">
      <alignment vertical="center"/>
    </xf>
    <xf numFmtId="0" fontId="0" fillId="15" borderId="51" xfId="0" applyFill="1" applyBorder="1">
      <alignment vertical="center"/>
    </xf>
    <xf numFmtId="0" fontId="0" fillId="15" borderId="9" xfId="0" applyFill="1" applyBorder="1">
      <alignment vertical="center"/>
    </xf>
    <xf numFmtId="0" fontId="0" fillId="15" borderId="2" xfId="0" applyFill="1" applyBorder="1">
      <alignment vertical="center"/>
    </xf>
    <xf numFmtId="0" fontId="0" fillId="15" borderId="13" xfId="0" applyFill="1" applyBorder="1">
      <alignment vertical="center"/>
    </xf>
    <xf numFmtId="0" fontId="0" fillId="15" borderId="14" xfId="0" applyFill="1" applyBorder="1">
      <alignment vertical="center"/>
    </xf>
    <xf numFmtId="0" fontId="0" fillId="15" borderId="10" xfId="0" applyFill="1" applyBorder="1">
      <alignment vertical="center"/>
    </xf>
    <xf numFmtId="0" fontId="0" fillId="15" borderId="11" xfId="0" applyFill="1" applyBorder="1">
      <alignment vertical="center"/>
    </xf>
    <xf numFmtId="0" fontId="0" fillId="15" borderId="12" xfId="0" applyFill="1" applyBorder="1">
      <alignment vertical="center"/>
    </xf>
    <xf numFmtId="49" fontId="0" fillId="0" borderId="33" xfId="0" applyNumberFormat="1" applyFill="1" applyBorder="1">
      <alignment vertical="center"/>
    </xf>
    <xf numFmtId="49" fontId="0" fillId="0" borderId="11" xfId="0" applyNumberFormat="1" applyFill="1" applyBorder="1">
      <alignment vertical="center"/>
    </xf>
    <xf numFmtId="49" fontId="0" fillId="0" borderId="33" xfId="0" applyNumberFormat="1" applyBorder="1">
      <alignment vertical="center"/>
    </xf>
    <xf numFmtId="49" fontId="0" fillId="0" borderId="41" xfId="0" applyNumberFormat="1" applyBorder="1">
      <alignment vertical="center"/>
    </xf>
    <xf numFmtId="0" fontId="0" fillId="13" borderId="7" xfId="0" applyFill="1" applyBorder="1">
      <alignment vertical="center"/>
    </xf>
    <xf numFmtId="0" fontId="0" fillId="13" borderId="9" xfId="0" applyFill="1" applyBorder="1">
      <alignment vertical="center"/>
    </xf>
    <xf numFmtId="0" fontId="0" fillId="13" borderId="14" xfId="0" applyFill="1" applyBorder="1">
      <alignment vertical="center"/>
    </xf>
    <xf numFmtId="0" fontId="0" fillId="13" borderId="12" xfId="0" applyFill="1" applyBorder="1">
      <alignment vertical="center"/>
    </xf>
    <xf numFmtId="0" fontId="0" fillId="12" borderId="7" xfId="0" applyFill="1" applyBorder="1">
      <alignment vertical="center"/>
    </xf>
    <xf numFmtId="0" fontId="0" fillId="12" borderId="9" xfId="0" applyFill="1" applyBorder="1">
      <alignment vertical="center"/>
    </xf>
    <xf numFmtId="49" fontId="0" fillId="0" borderId="46" xfId="0" applyNumberFormat="1" applyBorder="1">
      <alignment vertical="center"/>
    </xf>
    <xf numFmtId="0" fontId="0" fillId="12" borderId="12" xfId="0" applyFill="1" applyBorder="1">
      <alignment vertical="center"/>
    </xf>
    <xf numFmtId="0" fontId="0" fillId="0" borderId="33" xfId="0" applyBorder="1">
      <alignment vertical="center"/>
    </xf>
    <xf numFmtId="0" fontId="0" fillId="0" borderId="41" xfId="0" applyBorder="1">
      <alignment vertical="center"/>
    </xf>
    <xf numFmtId="176" fontId="0" fillId="0" borderId="33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Normal="100" workbookViewId="0"/>
  </sheetViews>
  <sheetFormatPr defaultRowHeight="13.5" x14ac:dyDescent="0.15"/>
  <cols>
    <col min="1" max="1" width="3.125" customWidth="1"/>
    <col min="2" max="2" width="4.625" customWidth="1"/>
    <col min="3" max="23" width="3.625" customWidth="1"/>
    <col min="24" max="24" width="1.75" customWidth="1"/>
    <col min="25" max="25" width="4.5" customWidth="1"/>
    <col min="26" max="26" width="1.625" customWidth="1"/>
    <col min="27" max="27" width="15" customWidth="1"/>
  </cols>
  <sheetData>
    <row r="1" spans="1:27" x14ac:dyDescent="0.15">
      <c r="B1" s="170" t="s">
        <v>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</row>
    <row r="2" spans="1:27" ht="14.25" thickBot="1" x14ac:dyDescent="0.2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</row>
    <row r="3" spans="1:27" ht="14.25" thickBot="1" x14ac:dyDescent="0.2">
      <c r="B3" s="171" t="s">
        <v>1</v>
      </c>
      <c r="C3" s="237" t="s">
        <v>14</v>
      </c>
      <c r="D3" s="237" t="s">
        <v>18</v>
      </c>
      <c r="E3" s="237" t="s">
        <v>22</v>
      </c>
      <c r="F3" s="237" t="s">
        <v>5</v>
      </c>
      <c r="G3" s="237" t="s">
        <v>9</v>
      </c>
      <c r="H3" s="237" t="s">
        <v>13</v>
      </c>
      <c r="I3" s="237" t="s">
        <v>17</v>
      </c>
      <c r="J3" s="237" t="s">
        <v>21</v>
      </c>
      <c r="K3" s="237" t="s">
        <v>4</v>
      </c>
      <c r="L3" s="237" t="s">
        <v>8</v>
      </c>
      <c r="M3" s="237" t="s">
        <v>12</v>
      </c>
      <c r="N3" s="237" t="s">
        <v>16</v>
      </c>
      <c r="O3" s="237" t="s">
        <v>20</v>
      </c>
      <c r="P3" s="237" t="s">
        <v>3</v>
      </c>
      <c r="Q3" s="237" t="s">
        <v>7</v>
      </c>
      <c r="R3" s="237" t="s">
        <v>11</v>
      </c>
      <c r="S3" s="237" t="s">
        <v>15</v>
      </c>
      <c r="T3" s="237" t="s">
        <v>19</v>
      </c>
      <c r="U3" s="237" t="s">
        <v>23</v>
      </c>
      <c r="V3" s="237" t="s">
        <v>6</v>
      </c>
      <c r="W3" s="237" t="s">
        <v>10</v>
      </c>
    </row>
    <row r="4" spans="1:27" ht="14.25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</row>
    <row r="5" spans="1:27" ht="14.25" thickBot="1" x14ac:dyDescent="0.2">
      <c r="A5" s="1"/>
      <c r="B5" s="40"/>
      <c r="C5" s="238">
        <v>1</v>
      </c>
      <c r="D5" s="239">
        <v>2</v>
      </c>
      <c r="E5" s="240">
        <v>3</v>
      </c>
      <c r="F5" s="240">
        <v>4</v>
      </c>
      <c r="G5" s="241">
        <v>5</v>
      </c>
      <c r="H5" s="242">
        <v>6</v>
      </c>
      <c r="I5" s="240">
        <v>7</v>
      </c>
      <c r="J5" s="240">
        <v>8</v>
      </c>
      <c r="K5" s="240">
        <v>9</v>
      </c>
      <c r="L5" s="239">
        <v>10</v>
      </c>
      <c r="M5" s="240">
        <v>11</v>
      </c>
      <c r="N5" s="240">
        <v>12</v>
      </c>
      <c r="O5" s="240">
        <v>13</v>
      </c>
      <c r="P5" s="239">
        <v>14</v>
      </c>
      <c r="Q5" s="240">
        <v>15</v>
      </c>
      <c r="R5" s="240">
        <v>16</v>
      </c>
      <c r="S5" s="240">
        <v>17</v>
      </c>
      <c r="T5" s="239">
        <v>18</v>
      </c>
      <c r="U5" s="240">
        <v>19</v>
      </c>
      <c r="V5" s="240">
        <v>20</v>
      </c>
      <c r="W5" s="241">
        <v>21</v>
      </c>
      <c r="X5" s="2"/>
      <c r="Y5" s="6" t="s">
        <v>0</v>
      </c>
    </row>
    <row r="6" spans="1:27" ht="14.25" thickBot="1" x14ac:dyDescent="0.2">
      <c r="A6" s="1"/>
      <c r="B6" s="243" t="s">
        <v>24</v>
      </c>
      <c r="C6" s="187" t="str">
        <f t="shared" ref="C6:C10" si="0">$C$3</f>
        <v>_ 0</v>
      </c>
      <c r="D6" s="35" t="str">
        <f>$D$3</f>
        <v>_ 4</v>
      </c>
      <c r="E6" s="36" t="str">
        <f>$E$3</f>
        <v>_ 8</v>
      </c>
      <c r="F6" s="36" t="str">
        <f>$F$3</f>
        <v>_12</v>
      </c>
      <c r="G6" s="190" t="str">
        <f>$G$3</f>
        <v>_16</v>
      </c>
      <c r="H6" s="198"/>
      <c r="I6" s="38"/>
      <c r="J6" s="38"/>
      <c r="K6" s="36"/>
      <c r="L6" s="37"/>
      <c r="M6" s="38"/>
      <c r="N6" s="38"/>
      <c r="O6" s="38"/>
      <c r="P6" s="37"/>
      <c r="Q6" s="38"/>
      <c r="R6" s="38"/>
      <c r="S6" s="38"/>
      <c r="T6" s="37"/>
      <c r="U6" s="38"/>
      <c r="V6" s="38"/>
      <c r="W6" s="39"/>
      <c r="X6" s="2"/>
      <c r="Y6">
        <f t="shared" ref="Y6:Y26" si="1">COUNTA(C6:W6)</f>
        <v>5</v>
      </c>
      <c r="AA6" t="str">
        <f t="shared" ref="AA6:AA26" si="2">C6&amp;D6&amp;E6&amp;F6&amp;G6&amp;H6&amp;I6&amp;J6&amp;K6&amp;L6&amp;M6&amp;N6&amp;O6&amp;P6&amp;Q6&amp;R6&amp;S6&amp;T6&amp;U6&amp;V6&amp;W6</f>
        <v>_ 0_ 4_ 8_12_16</v>
      </c>
    </row>
    <row r="7" spans="1:27" x14ac:dyDescent="0.15">
      <c r="A7" s="1"/>
      <c r="B7" s="244" t="s">
        <v>35</v>
      </c>
      <c r="C7" s="203" t="str">
        <f t="shared" si="0"/>
        <v>_ 0</v>
      </c>
      <c r="D7" s="11"/>
      <c r="E7" s="199"/>
      <c r="F7" s="199"/>
      <c r="G7" s="200"/>
      <c r="H7" s="207" t="str">
        <f>$H$3</f>
        <v>_20</v>
      </c>
      <c r="I7" s="199" t="str">
        <f>$I$3</f>
        <v>_ 3</v>
      </c>
      <c r="J7" s="199" t="str">
        <f>$J$3</f>
        <v>_ 7</v>
      </c>
      <c r="K7" s="199" t="str">
        <f>$K$3</f>
        <v>_11</v>
      </c>
      <c r="L7" s="11"/>
      <c r="M7" s="199"/>
      <c r="N7" s="199"/>
      <c r="O7" s="12"/>
      <c r="P7" s="11"/>
      <c r="Q7" s="199"/>
      <c r="R7" s="199"/>
      <c r="S7" s="199"/>
      <c r="T7" s="11"/>
      <c r="U7" s="199"/>
      <c r="V7" s="199"/>
      <c r="W7" s="200"/>
      <c r="X7" s="2"/>
      <c r="Y7">
        <f t="shared" si="1"/>
        <v>5</v>
      </c>
      <c r="AA7" t="str">
        <f t="shared" si="2"/>
        <v>_ 0_20_ 3_ 7_11</v>
      </c>
    </row>
    <row r="8" spans="1:27" x14ac:dyDescent="0.15">
      <c r="A8" s="1"/>
      <c r="B8" s="245" t="s">
        <v>25</v>
      </c>
      <c r="C8" s="204" t="str">
        <f t="shared" si="0"/>
        <v>_ 0</v>
      </c>
      <c r="D8" s="8"/>
      <c r="E8" s="3"/>
      <c r="F8" s="3"/>
      <c r="G8" s="9"/>
      <c r="H8" s="191"/>
      <c r="I8" s="3"/>
      <c r="J8" s="3"/>
      <c r="K8" s="3"/>
      <c r="L8" s="8" t="str">
        <f>$L$3</f>
        <v>_15</v>
      </c>
      <c r="M8" s="3" t="str">
        <f>$M$3</f>
        <v>_19</v>
      </c>
      <c r="N8" s="3" t="str">
        <f>$N$3</f>
        <v>_ 2</v>
      </c>
      <c r="O8" s="3" t="str">
        <f>$O$3</f>
        <v>_ 6</v>
      </c>
      <c r="P8" s="8"/>
      <c r="Q8" s="3"/>
      <c r="R8" s="7"/>
      <c r="S8" s="3"/>
      <c r="T8" s="8"/>
      <c r="U8" s="3"/>
      <c r="V8" s="3"/>
      <c r="W8" s="9"/>
      <c r="X8" s="2"/>
      <c r="Y8">
        <f t="shared" si="1"/>
        <v>5</v>
      </c>
      <c r="AA8" t="str">
        <f t="shared" si="2"/>
        <v>_ 0_15_19_ 2_ 6</v>
      </c>
    </row>
    <row r="9" spans="1:27" x14ac:dyDescent="0.15">
      <c r="A9" s="1"/>
      <c r="B9" s="245" t="s">
        <v>26</v>
      </c>
      <c r="C9" s="204" t="str">
        <f t="shared" si="0"/>
        <v>_ 0</v>
      </c>
      <c r="D9" s="8"/>
      <c r="E9" s="3"/>
      <c r="F9" s="3"/>
      <c r="G9" s="9"/>
      <c r="H9" s="191"/>
      <c r="I9" s="3"/>
      <c r="J9" s="3"/>
      <c r="K9" s="3"/>
      <c r="L9" s="8"/>
      <c r="M9" s="3"/>
      <c r="N9" s="3"/>
      <c r="O9" s="3"/>
      <c r="P9" s="8" t="str">
        <f>$P$3</f>
        <v>_10</v>
      </c>
      <c r="Q9" s="3" t="str">
        <f>$Q$3</f>
        <v>_14</v>
      </c>
      <c r="R9" s="3" t="str">
        <f>$R$3</f>
        <v>_18</v>
      </c>
      <c r="S9" s="3" t="str">
        <f>$S$3</f>
        <v>_ 1</v>
      </c>
      <c r="T9" s="8"/>
      <c r="U9" s="3"/>
      <c r="V9" s="3"/>
      <c r="W9" s="9"/>
      <c r="X9" s="2"/>
      <c r="Y9">
        <f t="shared" si="1"/>
        <v>5</v>
      </c>
      <c r="AA9" t="str">
        <f t="shared" si="2"/>
        <v>_ 0_10_14_18_ 1</v>
      </c>
    </row>
    <row r="10" spans="1:27" ht="14.25" thickBot="1" x14ac:dyDescent="0.2">
      <c r="A10" s="1"/>
      <c r="B10" s="246" t="s">
        <v>36</v>
      </c>
      <c r="C10" s="205" t="str">
        <f t="shared" si="0"/>
        <v>_ 0</v>
      </c>
      <c r="D10" s="10"/>
      <c r="E10" s="201"/>
      <c r="F10" s="201"/>
      <c r="G10" s="202"/>
      <c r="H10" s="208"/>
      <c r="I10" s="201"/>
      <c r="J10" s="201"/>
      <c r="K10" s="201"/>
      <c r="L10" s="10"/>
      <c r="M10" s="201"/>
      <c r="N10" s="201"/>
      <c r="O10" s="201"/>
      <c r="P10" s="10"/>
      <c r="Q10" s="201"/>
      <c r="R10" s="201"/>
      <c r="S10" s="201"/>
      <c r="T10" s="10" t="str">
        <f>$T$3</f>
        <v>_ 5</v>
      </c>
      <c r="U10" s="201" t="str">
        <f>$U$3</f>
        <v>_ 9</v>
      </c>
      <c r="V10" s="201" t="str">
        <f>$V$3</f>
        <v>_13</v>
      </c>
      <c r="W10" s="202" t="str">
        <f>$W$3</f>
        <v>_17</v>
      </c>
      <c r="X10" s="1"/>
      <c r="Y10">
        <f t="shared" si="1"/>
        <v>5</v>
      </c>
      <c r="AA10" t="str">
        <f t="shared" si="2"/>
        <v>_ 0_ 5_ 9_13_17</v>
      </c>
    </row>
    <row r="11" spans="1:27" x14ac:dyDescent="0.15">
      <c r="A11" s="1"/>
      <c r="B11" s="247" t="s">
        <v>27</v>
      </c>
      <c r="C11" s="188"/>
      <c r="D11" s="177" t="str">
        <f t="shared" ref="D11:D14" si="3">$D$3</f>
        <v>_ 4</v>
      </c>
      <c r="E11" s="26"/>
      <c r="F11" s="26"/>
      <c r="G11" s="181"/>
      <c r="H11" s="195" t="str">
        <f>$H$3</f>
        <v>_20</v>
      </c>
      <c r="I11" s="26"/>
      <c r="J11" s="26"/>
      <c r="K11" s="26"/>
      <c r="L11" s="14" t="str">
        <f>$L$3</f>
        <v>_15</v>
      </c>
      <c r="M11" s="26"/>
      <c r="N11" s="26"/>
      <c r="O11" s="26"/>
      <c r="P11" s="14" t="str">
        <f>$P$3</f>
        <v>_10</v>
      </c>
      <c r="Q11" s="26"/>
      <c r="R11" s="26"/>
      <c r="S11" s="26"/>
      <c r="T11" s="206" t="str">
        <f>$T$3</f>
        <v>_ 5</v>
      </c>
      <c r="U11" s="26"/>
      <c r="V11" s="26"/>
      <c r="W11" s="181"/>
      <c r="X11" s="2"/>
      <c r="Y11">
        <f t="shared" si="1"/>
        <v>5</v>
      </c>
      <c r="AA11" t="str">
        <f t="shared" si="2"/>
        <v>_ 4_20_15_10_ 5</v>
      </c>
    </row>
    <row r="12" spans="1:27" x14ac:dyDescent="0.15">
      <c r="A12" s="1"/>
      <c r="B12" s="245" t="s">
        <v>37</v>
      </c>
      <c r="C12" s="27"/>
      <c r="D12" s="179" t="str">
        <f t="shared" si="3"/>
        <v>_ 4</v>
      </c>
      <c r="E12" s="7"/>
      <c r="F12" s="7"/>
      <c r="G12" s="180"/>
      <c r="H12" s="193"/>
      <c r="I12" s="5" t="str">
        <f>$I$3</f>
        <v>_ 3</v>
      </c>
      <c r="J12" s="26"/>
      <c r="K12" s="7"/>
      <c r="L12" s="179"/>
      <c r="M12" s="3" t="str">
        <f>$M$3</f>
        <v>_19</v>
      </c>
      <c r="N12" s="7"/>
      <c r="O12" s="7"/>
      <c r="P12" s="179"/>
      <c r="Q12" s="3" t="str">
        <f>$Q$3</f>
        <v>_14</v>
      </c>
      <c r="R12" s="7"/>
      <c r="S12" s="7"/>
      <c r="T12" s="179"/>
      <c r="U12" s="4" t="str">
        <f>$U$3</f>
        <v>_ 9</v>
      </c>
      <c r="V12" s="7"/>
      <c r="W12" s="180"/>
      <c r="X12" s="2"/>
      <c r="Y12">
        <f t="shared" si="1"/>
        <v>5</v>
      </c>
      <c r="AA12" t="str">
        <f t="shared" si="2"/>
        <v>_ 4_ 3_19_14_ 9</v>
      </c>
    </row>
    <row r="13" spans="1:27" x14ac:dyDescent="0.15">
      <c r="A13" s="1"/>
      <c r="B13" s="245" t="s">
        <v>28</v>
      </c>
      <c r="C13" s="27"/>
      <c r="D13" s="179" t="str">
        <f t="shared" si="3"/>
        <v>_ 4</v>
      </c>
      <c r="E13" s="7"/>
      <c r="F13" s="7"/>
      <c r="G13" s="180"/>
      <c r="H13" s="193"/>
      <c r="I13" s="7"/>
      <c r="J13" s="5" t="str">
        <f>$J$3</f>
        <v>_ 7</v>
      </c>
      <c r="K13" s="7"/>
      <c r="L13" s="179"/>
      <c r="M13" s="7"/>
      <c r="N13" s="3" t="str">
        <f>$N$3</f>
        <v>_ 2</v>
      </c>
      <c r="O13" s="7"/>
      <c r="P13" s="179"/>
      <c r="Q13" s="7"/>
      <c r="R13" s="3" t="str">
        <f>$R$3</f>
        <v>_18</v>
      </c>
      <c r="S13" s="7"/>
      <c r="T13" s="179"/>
      <c r="U13" s="7"/>
      <c r="V13" s="4" t="str">
        <f>$V$3</f>
        <v>_13</v>
      </c>
      <c r="W13" s="180"/>
      <c r="X13" s="2"/>
      <c r="Y13">
        <f t="shared" si="1"/>
        <v>5</v>
      </c>
      <c r="AA13" t="str">
        <f t="shared" si="2"/>
        <v>_ 4_ 7_ 2_18_13</v>
      </c>
    </row>
    <row r="14" spans="1:27" ht="14.25" thickBot="1" x14ac:dyDescent="0.2">
      <c r="A14" s="1"/>
      <c r="B14" s="248" t="s">
        <v>29</v>
      </c>
      <c r="C14" s="189"/>
      <c r="D14" s="186" t="str">
        <f t="shared" si="3"/>
        <v>_ 4</v>
      </c>
      <c r="E14" s="15"/>
      <c r="F14" s="15"/>
      <c r="G14" s="16"/>
      <c r="H14" s="196"/>
      <c r="I14" s="15"/>
      <c r="J14" s="15"/>
      <c r="K14" s="209" t="str">
        <f>$K$3</f>
        <v>_11</v>
      </c>
      <c r="L14" s="186"/>
      <c r="M14" s="15"/>
      <c r="N14" s="15"/>
      <c r="O14" s="4" t="str">
        <f>$O$3</f>
        <v>_ 6</v>
      </c>
      <c r="P14" s="186"/>
      <c r="Q14" s="15"/>
      <c r="R14" s="15"/>
      <c r="S14" s="4" t="str">
        <f>$S$3</f>
        <v>_ 1</v>
      </c>
      <c r="T14" s="186"/>
      <c r="U14" s="15"/>
      <c r="V14" s="15"/>
      <c r="W14" s="13" t="str">
        <f>$W$3</f>
        <v>_17</v>
      </c>
      <c r="X14" s="2"/>
      <c r="Y14">
        <f t="shared" si="1"/>
        <v>5</v>
      </c>
      <c r="AA14" t="str">
        <f t="shared" si="2"/>
        <v>_ 4_11_ 6_ 1_17</v>
      </c>
    </row>
    <row r="15" spans="1:27" x14ac:dyDescent="0.15">
      <c r="A15" s="1"/>
      <c r="B15" s="244" t="s">
        <v>38</v>
      </c>
      <c r="C15" s="30"/>
      <c r="D15" s="178"/>
      <c r="E15" s="12" t="str">
        <f t="shared" ref="E15:E18" si="4">$E$3</f>
        <v>_ 8</v>
      </c>
      <c r="F15" s="12"/>
      <c r="G15" s="182"/>
      <c r="H15" s="192" t="str">
        <f>$H$3</f>
        <v>_20</v>
      </c>
      <c r="I15" s="12"/>
      <c r="J15" s="12"/>
      <c r="K15" s="12"/>
      <c r="L15" s="211"/>
      <c r="M15" s="12" t="str">
        <f>$M$3</f>
        <v>_19</v>
      </c>
      <c r="N15" s="212"/>
      <c r="O15" s="212"/>
      <c r="P15" s="17"/>
      <c r="Q15" s="18"/>
      <c r="R15" s="12" t="str">
        <f>$R$3</f>
        <v>_18</v>
      </c>
      <c r="S15" s="18"/>
      <c r="T15" s="225"/>
      <c r="U15" s="226"/>
      <c r="V15" s="226"/>
      <c r="W15" s="197" t="str">
        <f>$W$3</f>
        <v>_17</v>
      </c>
      <c r="X15" s="2"/>
      <c r="Y15">
        <f t="shared" si="1"/>
        <v>5</v>
      </c>
      <c r="AA15" t="str">
        <f t="shared" si="2"/>
        <v>_ 8_20_19_18_17</v>
      </c>
    </row>
    <row r="16" spans="1:27" x14ac:dyDescent="0.15">
      <c r="A16" s="1"/>
      <c r="B16" s="245" t="s">
        <v>30</v>
      </c>
      <c r="C16" s="27"/>
      <c r="D16" s="179"/>
      <c r="E16" s="7" t="str">
        <f t="shared" si="4"/>
        <v>_ 8</v>
      </c>
      <c r="F16" s="7"/>
      <c r="G16" s="180"/>
      <c r="H16" s="193"/>
      <c r="I16" s="5" t="str">
        <f>$I$3</f>
        <v>_ 3</v>
      </c>
      <c r="J16" s="26"/>
      <c r="K16" s="7"/>
      <c r="L16" s="179" t="str">
        <f>$L$3</f>
        <v>_15</v>
      </c>
      <c r="M16" s="214"/>
      <c r="N16" s="214"/>
      <c r="O16" s="214"/>
      <c r="P16" s="20"/>
      <c r="Q16" s="21"/>
      <c r="R16" s="21"/>
      <c r="S16" s="7" t="str">
        <f>$S$3</f>
        <v>_ 1</v>
      </c>
      <c r="T16" s="227"/>
      <c r="U16" s="228"/>
      <c r="V16" s="15" t="str">
        <f>$V$3</f>
        <v>_13</v>
      </c>
      <c r="W16" s="230"/>
      <c r="X16" s="2"/>
      <c r="Y16">
        <f t="shared" si="1"/>
        <v>5</v>
      </c>
      <c r="AA16" t="str">
        <f t="shared" si="2"/>
        <v>_ 8_ 3_15_ 1_13</v>
      </c>
    </row>
    <row r="17" spans="1:27" x14ac:dyDescent="0.15">
      <c r="A17" s="1"/>
      <c r="B17" s="245" t="s">
        <v>31</v>
      </c>
      <c r="C17" s="27"/>
      <c r="D17" s="179"/>
      <c r="E17" s="7" t="str">
        <f t="shared" si="4"/>
        <v>_ 8</v>
      </c>
      <c r="F17" s="7"/>
      <c r="G17" s="180"/>
      <c r="H17" s="193"/>
      <c r="I17" s="7"/>
      <c r="J17" s="5" t="str">
        <f>$J$3</f>
        <v>_ 7</v>
      </c>
      <c r="K17" s="7"/>
      <c r="L17" s="213"/>
      <c r="M17" s="214"/>
      <c r="N17" s="214"/>
      <c r="O17" s="7" t="str">
        <f>$O$3</f>
        <v>_ 6</v>
      </c>
      <c r="P17" s="179" t="str">
        <f>$P$3</f>
        <v>_10</v>
      </c>
      <c r="Q17" s="21"/>
      <c r="R17" s="21"/>
      <c r="S17" s="21"/>
      <c r="T17" s="227"/>
      <c r="U17" s="15" t="str">
        <f>$U$3</f>
        <v>_ 9</v>
      </c>
      <c r="V17" s="228"/>
      <c r="W17" s="230"/>
      <c r="X17" s="2"/>
      <c r="Y17">
        <f t="shared" si="1"/>
        <v>5</v>
      </c>
      <c r="AA17" t="str">
        <f t="shared" si="2"/>
        <v>_ 8_ 7_ 6_10_ 9</v>
      </c>
    </row>
    <row r="18" spans="1:27" ht="14.25" thickBot="1" x14ac:dyDescent="0.2">
      <c r="A18" s="1"/>
      <c r="B18" s="246" t="s">
        <v>39</v>
      </c>
      <c r="C18" s="31"/>
      <c r="D18" s="183"/>
      <c r="E18" s="25" t="str">
        <f t="shared" si="4"/>
        <v>_ 8</v>
      </c>
      <c r="F18" s="25"/>
      <c r="G18" s="184"/>
      <c r="H18" s="194"/>
      <c r="I18" s="25"/>
      <c r="J18" s="25"/>
      <c r="K18" s="210" t="str">
        <f>$K$3</f>
        <v>_11</v>
      </c>
      <c r="L18" s="215"/>
      <c r="M18" s="216"/>
      <c r="N18" s="25" t="str">
        <f>$N$3</f>
        <v>_ 2</v>
      </c>
      <c r="O18" s="216"/>
      <c r="P18" s="23"/>
      <c r="Q18" s="25" t="str">
        <f>$Q$3</f>
        <v>_14</v>
      </c>
      <c r="R18" s="24"/>
      <c r="S18" s="24"/>
      <c r="T18" s="183" t="str">
        <f>$T$3</f>
        <v>_ 5</v>
      </c>
      <c r="U18" s="231"/>
      <c r="V18" s="231"/>
      <c r="W18" s="232"/>
      <c r="X18" s="2"/>
      <c r="Y18">
        <f t="shared" si="1"/>
        <v>5</v>
      </c>
      <c r="AA18" t="str">
        <f t="shared" si="2"/>
        <v>_ 8_11_ 2_14_ 5</v>
      </c>
    </row>
    <row r="19" spans="1:27" x14ac:dyDescent="0.15">
      <c r="A19" s="1"/>
      <c r="B19" s="247" t="s">
        <v>40</v>
      </c>
      <c r="C19" s="188"/>
      <c r="D19" s="177"/>
      <c r="E19" s="26"/>
      <c r="F19" s="26" t="str">
        <f t="shared" ref="F19:F22" si="5">$F$3</f>
        <v>_12</v>
      </c>
      <c r="G19" s="181"/>
      <c r="H19" s="195" t="str">
        <f>$H$3</f>
        <v>_20</v>
      </c>
      <c r="I19" s="26"/>
      <c r="J19" s="26"/>
      <c r="K19" s="26"/>
      <c r="L19" s="28"/>
      <c r="M19" s="29"/>
      <c r="N19" s="26" t="str">
        <f>$N$3</f>
        <v>_ 2</v>
      </c>
      <c r="O19" s="29"/>
      <c r="P19" s="233"/>
      <c r="Q19" s="234"/>
      <c r="R19" s="234"/>
      <c r="S19" s="26" t="str">
        <f>$S$3</f>
        <v>_ 1</v>
      </c>
      <c r="T19" s="217"/>
      <c r="U19" s="236" t="str">
        <f>$U$3</f>
        <v>_ 9</v>
      </c>
      <c r="V19" s="218"/>
      <c r="W19" s="219"/>
      <c r="X19" s="2"/>
      <c r="Y19">
        <f t="shared" si="1"/>
        <v>5</v>
      </c>
      <c r="AA19" t="str">
        <f t="shared" si="2"/>
        <v>_12_20_ 2_ 1_ 9</v>
      </c>
    </row>
    <row r="20" spans="1:27" x14ac:dyDescent="0.15">
      <c r="A20" s="1"/>
      <c r="B20" s="245" t="s">
        <v>41</v>
      </c>
      <c r="C20" s="27"/>
      <c r="D20" s="179"/>
      <c r="E20" s="7"/>
      <c r="F20" s="7" t="str">
        <f t="shared" si="5"/>
        <v>_12</v>
      </c>
      <c r="G20" s="180"/>
      <c r="H20" s="193"/>
      <c r="I20" s="5" t="str">
        <f>$I$3</f>
        <v>_ 3</v>
      </c>
      <c r="J20" s="26"/>
      <c r="K20" s="7"/>
      <c r="L20" s="20"/>
      <c r="M20" s="21"/>
      <c r="N20" s="21"/>
      <c r="O20" s="7" t="str">
        <f>$O$3</f>
        <v>_ 6</v>
      </c>
      <c r="P20" s="227"/>
      <c r="Q20" s="228"/>
      <c r="R20" s="7" t="str">
        <f>$R$3</f>
        <v>_18</v>
      </c>
      <c r="S20" s="228"/>
      <c r="T20" s="186" t="str">
        <f>$T$3</f>
        <v>_ 5</v>
      </c>
      <c r="U20" s="214"/>
      <c r="V20" s="214"/>
      <c r="W20" s="221"/>
      <c r="X20" s="2"/>
      <c r="Y20">
        <f t="shared" si="1"/>
        <v>5</v>
      </c>
      <c r="AA20" t="str">
        <f t="shared" si="2"/>
        <v>_12_ 3_ 6_18_ 5</v>
      </c>
    </row>
    <row r="21" spans="1:27" x14ac:dyDescent="0.15">
      <c r="A21" s="1"/>
      <c r="B21" s="245" t="s">
        <v>42</v>
      </c>
      <c r="C21" s="27"/>
      <c r="D21" s="179"/>
      <c r="E21" s="7"/>
      <c r="F21" s="7" t="str">
        <f t="shared" si="5"/>
        <v>_12</v>
      </c>
      <c r="G21" s="180"/>
      <c r="H21" s="193"/>
      <c r="I21" s="7"/>
      <c r="J21" s="5" t="str">
        <f>$J$3</f>
        <v>_ 7</v>
      </c>
      <c r="K21" s="7"/>
      <c r="L21" s="179" t="str">
        <f>$L$3</f>
        <v>_15</v>
      </c>
      <c r="M21" s="21"/>
      <c r="N21" s="21"/>
      <c r="O21" s="21"/>
      <c r="P21" s="227"/>
      <c r="Q21" s="7" t="str">
        <f>$Q$3</f>
        <v>_14</v>
      </c>
      <c r="R21" s="228"/>
      <c r="S21" s="228"/>
      <c r="T21" s="213"/>
      <c r="U21" s="214"/>
      <c r="V21" s="214"/>
      <c r="W21" s="16" t="str">
        <f>$W$3</f>
        <v>_17</v>
      </c>
      <c r="X21" s="2"/>
      <c r="Y21">
        <f t="shared" si="1"/>
        <v>5</v>
      </c>
      <c r="AA21" t="str">
        <f t="shared" si="2"/>
        <v>_12_ 7_15_14_17</v>
      </c>
    </row>
    <row r="22" spans="1:27" ht="14.25" thickBot="1" x14ac:dyDescent="0.2">
      <c r="A22" s="1"/>
      <c r="B22" s="248" t="s">
        <v>32</v>
      </c>
      <c r="C22" s="189"/>
      <c r="D22" s="186"/>
      <c r="E22" s="15"/>
      <c r="F22" s="15" t="str">
        <f t="shared" si="5"/>
        <v>_12</v>
      </c>
      <c r="G22" s="16"/>
      <c r="H22" s="196"/>
      <c r="I22" s="15"/>
      <c r="J22" s="15"/>
      <c r="K22" s="209" t="str">
        <f>$K$3</f>
        <v>_11</v>
      </c>
      <c r="L22" s="32"/>
      <c r="M22" s="15" t="str">
        <f>$M$3</f>
        <v>_19</v>
      </c>
      <c r="N22" s="33"/>
      <c r="O22" s="33"/>
      <c r="P22" s="186" t="str">
        <f>$P$3</f>
        <v>_10</v>
      </c>
      <c r="Q22" s="229"/>
      <c r="R22" s="229"/>
      <c r="S22" s="229"/>
      <c r="T22" s="220"/>
      <c r="U22" s="223"/>
      <c r="V22" s="15" t="str">
        <f>$V$3</f>
        <v>_13</v>
      </c>
      <c r="W22" s="222"/>
      <c r="X22" s="2"/>
      <c r="Y22">
        <f t="shared" si="1"/>
        <v>5</v>
      </c>
      <c r="AA22" t="str">
        <f t="shared" si="2"/>
        <v>_12_11_19_10_13</v>
      </c>
    </row>
    <row r="23" spans="1:27" x14ac:dyDescent="0.15">
      <c r="A23" s="1"/>
      <c r="B23" s="244" t="s">
        <v>43</v>
      </c>
      <c r="C23" s="30"/>
      <c r="D23" s="178"/>
      <c r="E23" s="12"/>
      <c r="F23" s="12"/>
      <c r="G23" s="182" t="str">
        <f t="shared" ref="G23:G26" si="6">$G$3</f>
        <v>_16</v>
      </c>
      <c r="H23" s="192" t="str">
        <f>$H$3</f>
        <v>_20</v>
      </c>
      <c r="I23" s="12"/>
      <c r="J23" s="12"/>
      <c r="K23" s="12"/>
      <c r="L23" s="225"/>
      <c r="M23" s="226"/>
      <c r="N23" s="226"/>
      <c r="O23" s="12" t="str">
        <f>$O$3</f>
        <v>_ 6</v>
      </c>
      <c r="P23" s="211"/>
      <c r="Q23" s="12" t="str">
        <f>$Q$3</f>
        <v>_14</v>
      </c>
      <c r="R23" s="212"/>
      <c r="S23" s="212"/>
      <c r="T23" s="17"/>
      <c r="U23" s="18"/>
      <c r="V23" s="185" t="str">
        <f>$V$3</f>
        <v>_13</v>
      </c>
      <c r="W23" s="19"/>
      <c r="X23" s="2"/>
      <c r="Y23">
        <f t="shared" si="1"/>
        <v>5</v>
      </c>
      <c r="AA23" t="str">
        <f t="shared" si="2"/>
        <v>_16_20_ 6_14_13</v>
      </c>
    </row>
    <row r="24" spans="1:27" x14ac:dyDescent="0.15">
      <c r="A24" s="1"/>
      <c r="B24" s="245" t="s">
        <v>33</v>
      </c>
      <c r="C24" s="27"/>
      <c r="D24" s="179"/>
      <c r="E24" s="7"/>
      <c r="F24" s="7"/>
      <c r="G24" s="180" t="str">
        <f t="shared" si="6"/>
        <v>_16</v>
      </c>
      <c r="H24" s="193"/>
      <c r="I24" s="5" t="str">
        <f>$I$3</f>
        <v>_ 3</v>
      </c>
      <c r="J24" s="26"/>
      <c r="K24" s="7"/>
      <c r="L24" s="227"/>
      <c r="M24" s="228"/>
      <c r="N24" s="7" t="str">
        <f>$N$3</f>
        <v>_ 2</v>
      </c>
      <c r="O24" s="228"/>
      <c r="P24" s="179" t="str">
        <f>$P$3</f>
        <v>_10</v>
      </c>
      <c r="Q24" s="214"/>
      <c r="R24" s="214"/>
      <c r="S24" s="214"/>
      <c r="T24" s="20"/>
      <c r="U24" s="21"/>
      <c r="V24" s="21"/>
      <c r="W24" s="16" t="str">
        <f>$W$3</f>
        <v>_17</v>
      </c>
      <c r="X24" s="2"/>
      <c r="Y24">
        <f t="shared" si="1"/>
        <v>5</v>
      </c>
      <c r="AA24" t="str">
        <f t="shared" si="2"/>
        <v>_16_ 3_ 2_10_17</v>
      </c>
    </row>
    <row r="25" spans="1:27" x14ac:dyDescent="0.15">
      <c r="A25" s="1"/>
      <c r="B25" s="245" t="s">
        <v>34</v>
      </c>
      <c r="C25" s="27"/>
      <c r="D25" s="179"/>
      <c r="E25" s="7"/>
      <c r="F25" s="7"/>
      <c r="G25" s="180" t="str">
        <f t="shared" si="6"/>
        <v>_16</v>
      </c>
      <c r="H25" s="193"/>
      <c r="I25" s="7"/>
      <c r="J25" s="5" t="str">
        <f>$J$3</f>
        <v>_ 7</v>
      </c>
      <c r="K25" s="7"/>
      <c r="L25" s="227"/>
      <c r="M25" s="7" t="str">
        <f>$M$3</f>
        <v>_19</v>
      </c>
      <c r="N25" s="228"/>
      <c r="O25" s="228"/>
      <c r="P25" s="213"/>
      <c r="Q25" s="214"/>
      <c r="R25" s="214"/>
      <c r="S25" s="7" t="str">
        <f>$S$3</f>
        <v>_ 1</v>
      </c>
      <c r="T25" s="186" t="str">
        <f>$T$3</f>
        <v>_ 5</v>
      </c>
      <c r="U25" s="21"/>
      <c r="V25" s="21"/>
      <c r="W25" s="22"/>
      <c r="X25" s="2"/>
      <c r="Y25">
        <f t="shared" si="1"/>
        <v>5</v>
      </c>
      <c r="AA25" t="str">
        <f t="shared" si="2"/>
        <v>_16_ 7_19_ 1_ 5</v>
      </c>
    </row>
    <row r="26" spans="1:27" ht="14.25" thickBot="1" x14ac:dyDescent="0.2">
      <c r="A26" s="1"/>
      <c r="B26" s="246" t="s">
        <v>44</v>
      </c>
      <c r="C26" s="31"/>
      <c r="D26" s="183"/>
      <c r="E26" s="25"/>
      <c r="F26" s="25"/>
      <c r="G26" s="184" t="str">
        <f t="shared" si="6"/>
        <v>_16</v>
      </c>
      <c r="H26" s="194"/>
      <c r="I26" s="25"/>
      <c r="J26" s="25"/>
      <c r="K26" s="210" t="str">
        <f>$K$3</f>
        <v>_11</v>
      </c>
      <c r="L26" s="183" t="str">
        <f>$L$3</f>
        <v>_15</v>
      </c>
      <c r="M26" s="231"/>
      <c r="N26" s="231"/>
      <c r="O26" s="231"/>
      <c r="P26" s="215"/>
      <c r="Q26" s="216"/>
      <c r="R26" s="25" t="str">
        <f>$R$3</f>
        <v>_18</v>
      </c>
      <c r="S26" s="216"/>
      <c r="T26" s="23"/>
      <c r="U26" s="25" t="str">
        <f>$U$3</f>
        <v>_ 9</v>
      </c>
      <c r="V26" s="24"/>
      <c r="W26" s="224"/>
      <c r="X26" s="2"/>
      <c r="Y26">
        <f t="shared" si="1"/>
        <v>5</v>
      </c>
      <c r="AA26" t="str">
        <f t="shared" si="2"/>
        <v>_16_11_15_18_ 9</v>
      </c>
    </row>
    <row r="28" spans="1:27" x14ac:dyDescent="0.15">
      <c r="B28" s="34" t="s">
        <v>0</v>
      </c>
      <c r="C28">
        <f t="shared" ref="C28:W28" si="7">COUNTA(C6:C26)</f>
        <v>5</v>
      </c>
      <c r="D28">
        <f t="shared" si="7"/>
        <v>5</v>
      </c>
      <c r="E28">
        <f t="shared" si="7"/>
        <v>5</v>
      </c>
      <c r="F28">
        <f t="shared" si="7"/>
        <v>5</v>
      </c>
      <c r="G28">
        <f t="shared" si="7"/>
        <v>5</v>
      </c>
      <c r="H28">
        <f t="shared" si="7"/>
        <v>5</v>
      </c>
      <c r="I28">
        <f t="shared" si="7"/>
        <v>5</v>
      </c>
      <c r="J28">
        <f t="shared" si="7"/>
        <v>5</v>
      </c>
      <c r="K28">
        <f t="shared" si="7"/>
        <v>5</v>
      </c>
      <c r="L28">
        <f t="shared" si="7"/>
        <v>5</v>
      </c>
      <c r="M28">
        <f t="shared" si="7"/>
        <v>5</v>
      </c>
      <c r="N28">
        <f t="shared" si="7"/>
        <v>5</v>
      </c>
      <c r="O28">
        <f t="shared" si="7"/>
        <v>5</v>
      </c>
      <c r="P28">
        <f t="shared" si="7"/>
        <v>5</v>
      </c>
      <c r="Q28">
        <f t="shared" si="7"/>
        <v>5</v>
      </c>
      <c r="R28">
        <f t="shared" si="7"/>
        <v>5</v>
      </c>
      <c r="S28">
        <f t="shared" si="7"/>
        <v>5</v>
      </c>
      <c r="T28">
        <f t="shared" si="7"/>
        <v>5</v>
      </c>
      <c r="U28">
        <f t="shared" si="7"/>
        <v>5</v>
      </c>
      <c r="V28">
        <f t="shared" si="7"/>
        <v>5</v>
      </c>
      <c r="W28">
        <f t="shared" si="7"/>
        <v>5</v>
      </c>
      <c r="Y28">
        <f>SUM(C28:W28)</f>
        <v>105</v>
      </c>
    </row>
    <row r="30" spans="1:27" x14ac:dyDescent="0.15">
      <c r="R30" s="235"/>
      <c r="S30" s="235"/>
      <c r="T30" s="235"/>
      <c r="U30" s="235"/>
      <c r="V30" s="235"/>
      <c r="W30" s="235"/>
      <c r="X30" s="235"/>
      <c r="Y30" s="235"/>
      <c r="Z30" s="235"/>
      <c r="AA30" s="235"/>
    </row>
    <row r="31" spans="1:27" x14ac:dyDescent="0.15">
      <c r="R31" s="235"/>
      <c r="S31" s="235"/>
      <c r="T31" s="235"/>
      <c r="U31" s="235"/>
      <c r="V31" s="235"/>
      <c r="W31" s="235"/>
      <c r="X31" s="235"/>
      <c r="Y31" s="235"/>
      <c r="Z31" s="235"/>
      <c r="AA31" s="235"/>
    </row>
    <row r="32" spans="1:27" x14ac:dyDescent="0.15">
      <c r="R32" s="235"/>
      <c r="S32" s="235"/>
      <c r="T32" s="235"/>
      <c r="U32" s="235"/>
      <c r="V32" s="235"/>
      <c r="W32" s="235"/>
      <c r="X32" s="235"/>
      <c r="Y32" s="235"/>
      <c r="Z32" s="235"/>
      <c r="AA32" s="235"/>
    </row>
    <row r="33" spans="18:27" x14ac:dyDescent="0.15">
      <c r="R33" s="235"/>
      <c r="S33" s="235"/>
      <c r="T33" s="235"/>
      <c r="U33" s="235"/>
      <c r="V33" s="235"/>
      <c r="W33" s="235"/>
      <c r="X33" s="235"/>
      <c r="Y33" s="235"/>
      <c r="Z33" s="235"/>
      <c r="AA33" s="235"/>
    </row>
    <row r="34" spans="18:27" x14ac:dyDescent="0.15">
      <c r="R34" s="235"/>
      <c r="S34" s="235"/>
      <c r="T34" s="235"/>
      <c r="U34" s="235"/>
      <c r="V34" s="235"/>
      <c r="W34" s="235"/>
      <c r="X34" s="235"/>
      <c r="Y34" s="235"/>
      <c r="Z34" s="235"/>
      <c r="AA34" s="235"/>
    </row>
    <row r="35" spans="18:27" x14ac:dyDescent="0.15">
      <c r="R35" s="235"/>
      <c r="S35" s="235"/>
      <c r="T35" s="235"/>
      <c r="U35" s="235"/>
      <c r="V35" s="235"/>
      <c r="W35" s="235"/>
      <c r="X35" s="235"/>
      <c r="Y35" s="235"/>
      <c r="Z35" s="235"/>
      <c r="AA35" s="235"/>
    </row>
    <row r="36" spans="18:27" x14ac:dyDescent="0.15">
      <c r="R36" s="235"/>
      <c r="S36" s="235"/>
      <c r="T36" s="235"/>
      <c r="U36" s="235"/>
      <c r="V36" s="235"/>
      <c r="W36" s="235"/>
      <c r="X36" s="235"/>
      <c r="Y36" s="235"/>
      <c r="Z36" s="235"/>
      <c r="AA36" s="235"/>
    </row>
    <row r="37" spans="18:27" x14ac:dyDescent="0.15">
      <c r="R37" s="235"/>
      <c r="S37" s="235"/>
      <c r="T37" s="235"/>
      <c r="U37" s="235"/>
      <c r="V37" s="235"/>
      <c r="W37" s="235"/>
      <c r="X37" s="235"/>
      <c r="Y37" s="235"/>
      <c r="Z37" s="235"/>
      <c r="AA37" s="235"/>
    </row>
  </sheetData>
  <phoneticPr fontId="1"/>
  <pageMargins left="0.23622047244094491" right="0.23622047244094491" top="0.74803149606299213" bottom="0.74803149606299213" header="0.31496062992125984" footer="0.31496062992125984"/>
  <pageSetup paperSize="9" scale="125" fitToWidth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/>
  </sheetViews>
  <sheetFormatPr defaultRowHeight="13.5" x14ac:dyDescent="0.15"/>
  <cols>
    <col min="1" max="1" width="3.125" customWidth="1"/>
    <col min="2" max="2" width="4.625" customWidth="1"/>
    <col min="3" max="15" width="3.625" customWidth="1"/>
    <col min="16" max="16" width="1.75" customWidth="1"/>
    <col min="17" max="17" width="4.5" customWidth="1"/>
    <col min="18" max="18" width="1.625" customWidth="1"/>
    <col min="19" max="19" width="15" customWidth="1"/>
    <col min="21" max="34" width="3.125" customWidth="1"/>
  </cols>
  <sheetData>
    <row r="1" spans="1:19" x14ac:dyDescent="0.15">
      <c r="B1" s="170" t="s">
        <v>45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9" ht="14.25" thickBot="1" x14ac:dyDescent="0.2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9" ht="14.25" thickBot="1" x14ac:dyDescent="0.2">
      <c r="B3" s="258" t="s">
        <v>1</v>
      </c>
      <c r="C3" s="259" t="s">
        <v>59</v>
      </c>
      <c r="D3" s="259" t="s">
        <v>62</v>
      </c>
      <c r="E3" s="259" t="s">
        <v>64</v>
      </c>
      <c r="F3" s="259" t="s">
        <v>67</v>
      </c>
      <c r="G3" s="259" t="s">
        <v>69</v>
      </c>
      <c r="H3" s="259" t="s">
        <v>61</v>
      </c>
      <c r="I3" s="259" t="s">
        <v>63</v>
      </c>
      <c r="J3" s="259" t="s">
        <v>66</v>
      </c>
      <c r="K3" s="259" t="s">
        <v>68</v>
      </c>
      <c r="L3" s="259" t="s">
        <v>60</v>
      </c>
      <c r="M3" s="259" t="s">
        <v>70</v>
      </c>
      <c r="N3" s="259" t="s">
        <v>65</v>
      </c>
      <c r="O3" s="259" t="s">
        <v>71</v>
      </c>
    </row>
    <row r="4" spans="1:19" ht="14.25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</row>
    <row r="5" spans="1:19" ht="14.25" thickBot="1" x14ac:dyDescent="0.2">
      <c r="A5" s="1"/>
      <c r="B5" s="40"/>
      <c r="C5" s="238">
        <v>1</v>
      </c>
      <c r="D5" s="239">
        <v>2</v>
      </c>
      <c r="E5" s="240">
        <v>3</v>
      </c>
      <c r="F5" s="241">
        <v>4</v>
      </c>
      <c r="G5" s="242">
        <v>5</v>
      </c>
      <c r="H5" s="240">
        <v>6</v>
      </c>
      <c r="I5" s="240">
        <v>7</v>
      </c>
      <c r="J5" s="239">
        <v>8</v>
      </c>
      <c r="K5" s="240">
        <v>9</v>
      </c>
      <c r="L5" s="240">
        <v>10</v>
      </c>
      <c r="M5" s="239">
        <v>11</v>
      </c>
      <c r="N5" s="240">
        <v>12</v>
      </c>
      <c r="O5" s="241">
        <v>13</v>
      </c>
      <c r="P5" s="2"/>
      <c r="Q5" s="6" t="s">
        <v>0</v>
      </c>
    </row>
    <row r="6" spans="1:19" ht="14.25" thickBot="1" x14ac:dyDescent="0.2">
      <c r="A6" s="1"/>
      <c r="B6" s="243" t="s">
        <v>46</v>
      </c>
      <c r="C6" s="187" t="str">
        <f t="shared" ref="C6:C9" si="0">$C$3</f>
        <v>_ 8</v>
      </c>
      <c r="D6" s="35" t="str">
        <f>$D$3</f>
        <v>_11</v>
      </c>
      <c r="E6" s="36" t="str">
        <f>$E$3</f>
        <v>_14</v>
      </c>
      <c r="F6" s="190" t="str">
        <f>$F$3</f>
        <v>_17</v>
      </c>
      <c r="G6" s="198"/>
      <c r="H6" s="38"/>
      <c r="I6" s="36"/>
      <c r="J6" s="37"/>
      <c r="K6" s="38"/>
      <c r="L6" s="38"/>
      <c r="M6" s="37"/>
      <c r="N6" s="38"/>
      <c r="O6" s="39"/>
      <c r="P6" s="2"/>
      <c r="Q6">
        <f t="shared" ref="Q6:Q18" si="1">COUNTA(C6:O6)</f>
        <v>4</v>
      </c>
      <c r="S6" t="str">
        <f t="shared" ref="S6:S18" si="2">C6&amp;D6&amp;E6&amp;F6&amp;G6&amp;H6&amp;I6&amp;J6&amp;K6&amp;L6&amp;M6&amp;N6&amp;O6</f>
        <v>_ 8_11_14_17</v>
      </c>
    </row>
    <row r="7" spans="1:19" x14ac:dyDescent="0.15">
      <c r="A7" s="1"/>
      <c r="B7" s="244" t="s">
        <v>47</v>
      </c>
      <c r="C7" s="203" t="str">
        <f t="shared" si="0"/>
        <v>_ 8</v>
      </c>
      <c r="D7" s="11"/>
      <c r="E7" s="199"/>
      <c r="F7" s="200"/>
      <c r="G7" s="207" t="str">
        <f>$G$3</f>
        <v>_20</v>
      </c>
      <c r="H7" s="199" t="str">
        <f>$H$3</f>
        <v>_10</v>
      </c>
      <c r="I7" s="199" t="str">
        <f>$I$3</f>
        <v>_13</v>
      </c>
      <c r="J7" s="11"/>
      <c r="K7" s="199"/>
      <c r="L7" s="12"/>
      <c r="M7" s="11"/>
      <c r="N7" s="199"/>
      <c r="O7" s="200"/>
      <c r="P7" s="2"/>
      <c r="Q7">
        <f t="shared" si="1"/>
        <v>4</v>
      </c>
      <c r="S7" t="str">
        <f t="shared" si="2"/>
        <v>_ 8_20_10_13</v>
      </c>
    </row>
    <row r="8" spans="1:19" x14ac:dyDescent="0.15">
      <c r="A8" s="1"/>
      <c r="B8" s="245" t="s">
        <v>48</v>
      </c>
      <c r="C8" s="204" t="str">
        <f t="shared" si="0"/>
        <v>_ 8</v>
      </c>
      <c r="D8" s="8"/>
      <c r="E8" s="3"/>
      <c r="F8" s="9"/>
      <c r="G8" s="191"/>
      <c r="H8" s="3"/>
      <c r="I8" s="3"/>
      <c r="J8" s="8" t="str">
        <f>$J$3</f>
        <v>_16</v>
      </c>
      <c r="K8" s="3" t="str">
        <f>$K$3</f>
        <v>_19</v>
      </c>
      <c r="L8" s="3" t="str">
        <f>$L$3</f>
        <v>_ 9</v>
      </c>
      <c r="M8" s="8"/>
      <c r="N8" s="3"/>
      <c r="O8" s="9"/>
      <c r="P8" s="2"/>
      <c r="Q8">
        <f t="shared" si="1"/>
        <v>4</v>
      </c>
      <c r="S8" t="str">
        <f t="shared" si="2"/>
        <v>_ 8_16_19_ 9</v>
      </c>
    </row>
    <row r="9" spans="1:19" ht="14.25" thickBot="1" x14ac:dyDescent="0.2">
      <c r="A9" s="1"/>
      <c r="B9" s="246" t="s">
        <v>49</v>
      </c>
      <c r="C9" s="205" t="str">
        <f t="shared" si="0"/>
        <v>_ 8</v>
      </c>
      <c r="D9" s="10"/>
      <c r="E9" s="201"/>
      <c r="F9" s="202"/>
      <c r="G9" s="208"/>
      <c r="H9" s="201"/>
      <c r="I9" s="201"/>
      <c r="J9" s="10"/>
      <c r="K9" s="201"/>
      <c r="L9" s="201"/>
      <c r="M9" s="250" t="str">
        <f>$M$3</f>
        <v>_12</v>
      </c>
      <c r="N9" s="201" t="str">
        <f>$N$3</f>
        <v>_15</v>
      </c>
      <c r="O9" s="202" t="str">
        <f>$O$3</f>
        <v>_18</v>
      </c>
      <c r="P9" s="1"/>
      <c r="Q9">
        <f t="shared" si="1"/>
        <v>4</v>
      </c>
      <c r="S9" t="str">
        <f t="shared" si="2"/>
        <v>_ 8_12_15_18</v>
      </c>
    </row>
    <row r="10" spans="1:19" x14ac:dyDescent="0.15">
      <c r="A10" s="1"/>
      <c r="B10" s="247" t="s">
        <v>50</v>
      </c>
      <c r="C10" s="30"/>
      <c r="D10" s="178" t="str">
        <f t="shared" ref="D10:D12" si="3">$D$3</f>
        <v>_11</v>
      </c>
      <c r="E10" s="12"/>
      <c r="F10" s="182"/>
      <c r="G10" s="192" t="str">
        <f>$G$3</f>
        <v>_20</v>
      </c>
      <c r="H10" s="12"/>
      <c r="I10" s="12"/>
      <c r="J10" s="11" t="str">
        <f>$J$3</f>
        <v>_16</v>
      </c>
      <c r="K10" s="12"/>
      <c r="L10" s="12"/>
      <c r="M10" s="11" t="str">
        <f>$M$3</f>
        <v>_12</v>
      </c>
      <c r="N10" s="12"/>
      <c r="O10" s="182"/>
      <c r="P10" s="2"/>
      <c r="Q10">
        <f t="shared" si="1"/>
        <v>4</v>
      </c>
      <c r="S10" t="str">
        <f t="shared" si="2"/>
        <v>_11_20_16_12</v>
      </c>
    </row>
    <row r="11" spans="1:19" x14ac:dyDescent="0.15">
      <c r="A11" s="1"/>
      <c r="B11" s="245" t="s">
        <v>51</v>
      </c>
      <c r="C11" s="27"/>
      <c r="D11" s="179" t="str">
        <f t="shared" si="3"/>
        <v>_11</v>
      </c>
      <c r="E11" s="7"/>
      <c r="F11" s="180"/>
      <c r="G11" s="193"/>
      <c r="H11" s="5" t="str">
        <f>$H$3</f>
        <v>_10</v>
      </c>
      <c r="I11" s="7"/>
      <c r="J11" s="179"/>
      <c r="K11" s="3" t="str">
        <f>$K$3</f>
        <v>_19</v>
      </c>
      <c r="L11" s="7"/>
      <c r="M11" s="179"/>
      <c r="N11" s="3" t="str">
        <f>$N$3</f>
        <v>_15</v>
      </c>
      <c r="O11" s="180"/>
      <c r="P11" s="2"/>
      <c r="Q11">
        <f t="shared" si="1"/>
        <v>4</v>
      </c>
      <c r="S11" t="str">
        <f t="shared" si="2"/>
        <v>_11_10_19_15</v>
      </c>
    </row>
    <row r="12" spans="1:19" ht="14.25" thickBot="1" x14ac:dyDescent="0.2">
      <c r="A12" s="1"/>
      <c r="B12" s="248" t="s">
        <v>52</v>
      </c>
      <c r="C12" s="31"/>
      <c r="D12" s="183" t="str">
        <f t="shared" si="3"/>
        <v>_11</v>
      </c>
      <c r="E12" s="25"/>
      <c r="F12" s="184"/>
      <c r="G12" s="194"/>
      <c r="H12" s="25"/>
      <c r="I12" s="210" t="str">
        <f>$I$3</f>
        <v>_13</v>
      </c>
      <c r="J12" s="183"/>
      <c r="K12" s="25"/>
      <c r="L12" s="201" t="str">
        <f>$L$3</f>
        <v>_ 9</v>
      </c>
      <c r="M12" s="183"/>
      <c r="N12" s="25"/>
      <c r="O12" s="202" t="str">
        <f>$O$3</f>
        <v>_18</v>
      </c>
      <c r="P12" s="2"/>
      <c r="Q12">
        <f t="shared" si="1"/>
        <v>4</v>
      </c>
      <c r="S12" t="str">
        <f t="shared" si="2"/>
        <v>_11_13_ 9_18</v>
      </c>
    </row>
    <row r="13" spans="1:19" x14ac:dyDescent="0.15">
      <c r="A13" s="1"/>
      <c r="B13" s="244" t="s">
        <v>53</v>
      </c>
      <c r="C13" s="188"/>
      <c r="D13" s="177"/>
      <c r="E13" s="26" t="str">
        <f t="shared" ref="E13:E15" si="4">$E$3</f>
        <v>_14</v>
      </c>
      <c r="F13" s="181"/>
      <c r="G13" s="195" t="str">
        <f>$G$3</f>
        <v>_20</v>
      </c>
      <c r="H13" s="26"/>
      <c r="I13" s="26"/>
      <c r="J13" s="217"/>
      <c r="K13" s="26" t="str">
        <f>$K$3</f>
        <v>_19</v>
      </c>
      <c r="L13" s="218"/>
      <c r="M13" s="28"/>
      <c r="N13" s="29"/>
      <c r="O13" s="251" t="str">
        <f>$O$3</f>
        <v>_18</v>
      </c>
      <c r="P13" s="2"/>
      <c r="Q13">
        <f t="shared" si="1"/>
        <v>4</v>
      </c>
      <c r="S13" t="str">
        <f t="shared" si="2"/>
        <v>_14_20_19_18</v>
      </c>
    </row>
    <row r="14" spans="1:19" x14ac:dyDescent="0.15">
      <c r="A14" s="1"/>
      <c r="B14" s="245" t="s">
        <v>54</v>
      </c>
      <c r="C14" s="27"/>
      <c r="D14" s="179"/>
      <c r="E14" s="7" t="str">
        <f t="shared" si="4"/>
        <v>_14</v>
      </c>
      <c r="F14" s="180"/>
      <c r="G14" s="193"/>
      <c r="H14" s="5" t="str">
        <f>$H$3</f>
        <v>_10</v>
      </c>
      <c r="I14" s="7"/>
      <c r="J14" s="213"/>
      <c r="K14" s="214"/>
      <c r="L14" s="15" t="str">
        <f>$L$3</f>
        <v>_ 9</v>
      </c>
      <c r="M14" s="177" t="str">
        <f>$M$3</f>
        <v>_12</v>
      </c>
      <c r="N14" s="21"/>
      <c r="O14" s="22"/>
      <c r="P14" s="2"/>
      <c r="Q14">
        <f t="shared" si="1"/>
        <v>4</v>
      </c>
      <c r="S14" t="str">
        <f t="shared" si="2"/>
        <v>_14_10_ 9_12</v>
      </c>
    </row>
    <row r="15" spans="1:19" ht="14.25" thickBot="1" x14ac:dyDescent="0.2">
      <c r="A15" s="1"/>
      <c r="B15" s="246" t="s">
        <v>55</v>
      </c>
      <c r="C15" s="189"/>
      <c r="D15" s="186"/>
      <c r="E15" s="15" t="str">
        <f t="shared" si="4"/>
        <v>_14</v>
      </c>
      <c r="F15" s="16"/>
      <c r="G15" s="196"/>
      <c r="H15" s="15"/>
      <c r="I15" s="209" t="str">
        <f>$I$3</f>
        <v>_13</v>
      </c>
      <c r="J15" s="252" t="str">
        <f>$J$3</f>
        <v>_16</v>
      </c>
      <c r="K15" s="223"/>
      <c r="L15" s="223"/>
      <c r="M15" s="32"/>
      <c r="N15" s="15" t="str">
        <f>$N$3</f>
        <v>_15</v>
      </c>
      <c r="O15" s="257"/>
      <c r="P15" s="2"/>
      <c r="Q15">
        <f t="shared" si="1"/>
        <v>4</v>
      </c>
      <c r="S15" t="str">
        <f t="shared" si="2"/>
        <v>_14_13_16_15</v>
      </c>
    </row>
    <row r="16" spans="1:19" ht="14.25" thickBot="1" x14ac:dyDescent="0.2">
      <c r="A16" s="1"/>
      <c r="B16" s="244" t="s">
        <v>56</v>
      </c>
      <c r="C16" s="30"/>
      <c r="D16" s="178"/>
      <c r="E16" s="12"/>
      <c r="F16" s="249" t="str">
        <f>$F$3</f>
        <v>_17</v>
      </c>
      <c r="G16" s="192" t="str">
        <f>$G$3</f>
        <v>_20</v>
      </c>
      <c r="H16" s="12"/>
      <c r="I16" s="12"/>
      <c r="J16" s="17"/>
      <c r="K16" s="18"/>
      <c r="L16" s="185" t="str">
        <f>$L$3</f>
        <v>_ 9</v>
      </c>
      <c r="M16" s="211"/>
      <c r="N16" s="12" t="str">
        <f>$N$3</f>
        <v>_15</v>
      </c>
      <c r="O16" s="255"/>
      <c r="P16" s="2"/>
      <c r="Q16">
        <f t="shared" si="1"/>
        <v>4</v>
      </c>
      <c r="S16" t="str">
        <f t="shared" si="2"/>
        <v>_17_20_ 9_15</v>
      </c>
    </row>
    <row r="17" spans="1:19" ht="14.25" thickBot="1" x14ac:dyDescent="0.2">
      <c r="A17" s="1"/>
      <c r="B17" s="245" t="s">
        <v>57</v>
      </c>
      <c r="C17" s="27"/>
      <c r="D17" s="179"/>
      <c r="E17" s="7"/>
      <c r="F17" s="249" t="str">
        <f>$F$3</f>
        <v>_17</v>
      </c>
      <c r="G17" s="193"/>
      <c r="H17" s="5" t="str">
        <f>$H$3</f>
        <v>_10</v>
      </c>
      <c r="I17" s="7"/>
      <c r="J17" s="177" t="str">
        <f>$J$3</f>
        <v>_16</v>
      </c>
      <c r="K17" s="21"/>
      <c r="L17" s="21"/>
      <c r="M17" s="213"/>
      <c r="N17" s="214"/>
      <c r="O17" s="16" t="str">
        <f>$O$3</f>
        <v>_18</v>
      </c>
      <c r="P17" s="2"/>
      <c r="Q17">
        <f t="shared" si="1"/>
        <v>4</v>
      </c>
      <c r="S17" t="str">
        <f t="shared" si="2"/>
        <v>_17_10_16_18</v>
      </c>
    </row>
    <row r="18" spans="1:19" ht="14.25" thickBot="1" x14ac:dyDescent="0.2">
      <c r="A18" s="1"/>
      <c r="B18" s="246" t="s">
        <v>58</v>
      </c>
      <c r="C18" s="31"/>
      <c r="D18" s="183"/>
      <c r="E18" s="25"/>
      <c r="F18" s="253" t="str">
        <f>$F$3</f>
        <v>_17</v>
      </c>
      <c r="G18" s="194"/>
      <c r="H18" s="25"/>
      <c r="I18" s="210" t="str">
        <f>$I$3</f>
        <v>_13</v>
      </c>
      <c r="J18" s="23"/>
      <c r="K18" s="25" t="str">
        <f>$K$3</f>
        <v>_19</v>
      </c>
      <c r="L18" s="24"/>
      <c r="M18" s="254" t="str">
        <f>$M$3</f>
        <v>_12</v>
      </c>
      <c r="N18" s="216"/>
      <c r="O18" s="256"/>
      <c r="P18" s="2"/>
      <c r="Q18">
        <f t="shared" si="1"/>
        <v>4</v>
      </c>
      <c r="S18" t="str">
        <f t="shared" si="2"/>
        <v>_17_13_19_12</v>
      </c>
    </row>
    <row r="20" spans="1:19" x14ac:dyDescent="0.15">
      <c r="B20" s="34" t="s">
        <v>0</v>
      </c>
      <c r="C20">
        <f t="shared" ref="C20:O20" si="5">COUNTA(C6:C18)</f>
        <v>4</v>
      </c>
      <c r="D20">
        <f t="shared" si="5"/>
        <v>4</v>
      </c>
      <c r="E20">
        <f t="shared" si="5"/>
        <v>4</v>
      </c>
      <c r="F20">
        <f t="shared" si="5"/>
        <v>4</v>
      </c>
      <c r="G20">
        <f t="shared" si="5"/>
        <v>4</v>
      </c>
      <c r="H20">
        <f t="shared" si="5"/>
        <v>4</v>
      </c>
      <c r="I20">
        <f t="shared" si="5"/>
        <v>4</v>
      </c>
      <c r="J20">
        <f t="shared" si="5"/>
        <v>4</v>
      </c>
      <c r="K20">
        <f t="shared" si="5"/>
        <v>4</v>
      </c>
      <c r="L20">
        <f t="shared" si="5"/>
        <v>4</v>
      </c>
      <c r="M20">
        <f t="shared" si="5"/>
        <v>4</v>
      </c>
      <c r="N20">
        <f t="shared" si="5"/>
        <v>4</v>
      </c>
      <c r="O20">
        <f t="shared" si="5"/>
        <v>4</v>
      </c>
      <c r="Q20">
        <f>SUM(C20:O20)</f>
        <v>52</v>
      </c>
    </row>
    <row r="22" spans="1:19" x14ac:dyDescent="0.15">
      <c r="O22" s="235"/>
      <c r="P22" s="235"/>
      <c r="Q22" s="235"/>
      <c r="R22" s="235"/>
      <c r="S22" s="235"/>
    </row>
    <row r="23" spans="1:19" x14ac:dyDescent="0.15">
      <c r="O23" s="235"/>
      <c r="P23" s="235"/>
      <c r="Q23" s="235"/>
      <c r="R23" s="235"/>
      <c r="S23" s="235"/>
    </row>
    <row r="24" spans="1:19" x14ac:dyDescent="0.15">
      <c r="O24" s="235"/>
      <c r="P24" s="235"/>
      <c r="Q24" s="235"/>
      <c r="R24" s="235"/>
      <c r="S24" s="235"/>
    </row>
    <row r="25" spans="1:19" x14ac:dyDescent="0.15">
      <c r="O25" s="235"/>
      <c r="P25" s="235"/>
      <c r="Q25" s="235"/>
      <c r="R25" s="235"/>
      <c r="S25" s="235"/>
    </row>
    <row r="26" spans="1:19" x14ac:dyDescent="0.15">
      <c r="O26" s="235"/>
      <c r="P26" s="235"/>
      <c r="Q26" s="235"/>
      <c r="R26" s="235"/>
      <c r="S26" s="235"/>
    </row>
    <row r="27" spans="1:19" x14ac:dyDescent="0.15">
      <c r="O27" s="235"/>
      <c r="P27" s="235"/>
      <c r="Q27" s="235"/>
      <c r="R27" s="235"/>
      <c r="S27" s="235"/>
    </row>
    <row r="28" spans="1:19" x14ac:dyDescent="0.15">
      <c r="O28" s="235"/>
      <c r="P28" s="235"/>
      <c r="Q28" s="235"/>
      <c r="R28" s="235"/>
      <c r="S28" s="235"/>
    </row>
    <row r="29" spans="1:19" x14ac:dyDescent="0.15">
      <c r="O29" s="235"/>
      <c r="P29" s="235"/>
      <c r="Q29" s="235"/>
      <c r="R29" s="235"/>
      <c r="S29" s="235"/>
    </row>
  </sheetData>
  <sheetProtection sheet="1" objects="1" scenarios="1"/>
  <phoneticPr fontId="1"/>
  <pageMargins left="0.23622047244094491" right="0.23622047244094491" top="0.74803149606299213" bottom="0.74803149606299213" header="0.31496062992125984" footer="0.31496062992125984"/>
  <pageSetup paperSize="9" scale="125" fitToWidth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/>
  </sheetViews>
  <sheetFormatPr defaultRowHeight="13.5" x14ac:dyDescent="0.15"/>
  <cols>
    <col min="1" max="1" width="3.125" customWidth="1"/>
    <col min="2" max="2" width="4.625" customWidth="1"/>
    <col min="3" max="9" width="3.625" customWidth="1"/>
    <col min="10" max="10" width="1.75" customWidth="1"/>
    <col min="11" max="11" width="4.5" customWidth="1"/>
    <col min="12" max="12" width="1.625" customWidth="1"/>
    <col min="13" max="13" width="15" customWidth="1"/>
    <col min="15" max="28" width="3.125" customWidth="1"/>
  </cols>
  <sheetData>
    <row r="1" spans="1:13" x14ac:dyDescent="0.15">
      <c r="B1" s="170" t="s">
        <v>138</v>
      </c>
      <c r="C1" s="170"/>
      <c r="D1" s="170"/>
      <c r="E1" s="170"/>
      <c r="F1" s="170"/>
      <c r="G1" s="170"/>
      <c r="H1" s="170"/>
      <c r="I1" s="170"/>
    </row>
    <row r="2" spans="1:13" ht="14.25" thickBot="1" x14ac:dyDescent="0.2">
      <c r="B2" s="170"/>
      <c r="C2" s="170"/>
      <c r="D2" s="170"/>
      <c r="E2" s="170"/>
      <c r="F2" s="170"/>
      <c r="G2" s="170"/>
      <c r="H2" s="170"/>
      <c r="I2" s="170"/>
    </row>
    <row r="3" spans="1:13" ht="14.25" thickBot="1" x14ac:dyDescent="0.2">
      <c r="B3" s="258" t="s">
        <v>1</v>
      </c>
      <c r="C3" s="237" t="s">
        <v>139</v>
      </c>
      <c r="D3" s="237" t="s">
        <v>140</v>
      </c>
      <c r="E3" s="237" t="s">
        <v>141</v>
      </c>
      <c r="F3" s="237" t="s">
        <v>142</v>
      </c>
      <c r="G3" s="237" t="s">
        <v>143</v>
      </c>
      <c r="H3" s="237" t="s">
        <v>3</v>
      </c>
      <c r="I3" s="237" t="s">
        <v>144</v>
      </c>
    </row>
    <row r="4" spans="1:13" ht="14.25" thickBot="1" x14ac:dyDescent="0.2">
      <c r="A4" s="1"/>
      <c r="B4" s="1"/>
      <c r="C4" s="1"/>
      <c r="D4" s="1"/>
      <c r="E4" s="1"/>
      <c r="F4" s="1"/>
      <c r="G4" s="1"/>
      <c r="H4" s="1"/>
      <c r="I4" s="1"/>
      <c r="J4" s="2"/>
    </row>
    <row r="5" spans="1:13" ht="14.25" thickBot="1" x14ac:dyDescent="0.2">
      <c r="A5" s="1"/>
      <c r="B5" s="40"/>
      <c r="C5" s="243">
        <v>1</v>
      </c>
      <c r="D5" s="303">
        <v>2</v>
      </c>
      <c r="E5" s="304">
        <v>3</v>
      </c>
      <c r="F5" s="243">
        <v>4</v>
      </c>
      <c r="G5" s="305">
        <v>5</v>
      </c>
      <c r="H5" s="306">
        <v>6</v>
      </c>
      <c r="I5" s="305">
        <v>7</v>
      </c>
      <c r="J5" s="2"/>
      <c r="K5" s="6" t="s">
        <v>0</v>
      </c>
    </row>
    <row r="6" spans="1:13" ht="14.25" thickBot="1" x14ac:dyDescent="0.2">
      <c r="A6" s="1"/>
      <c r="B6" s="243" t="s">
        <v>131</v>
      </c>
      <c r="C6" s="187" t="str">
        <f t="shared" ref="C6:C8" si="0">$C$3</f>
        <v>__4</v>
      </c>
      <c r="D6" s="35" t="str">
        <f>$D$3</f>
        <v>__7</v>
      </c>
      <c r="E6" s="298" t="str">
        <f>$E$3</f>
        <v>__9</v>
      </c>
      <c r="F6" s="187"/>
      <c r="G6" s="39"/>
      <c r="H6" s="198"/>
      <c r="I6" s="36"/>
      <c r="J6" s="2"/>
      <c r="K6">
        <f t="shared" ref="K6:K12" si="1">COUNTA(C6:I6)</f>
        <v>3</v>
      </c>
      <c r="M6" t="str">
        <f t="shared" ref="M6:M12" si="2">C6&amp;D6&amp;E6&amp;F6&amp;G6&amp;H6&amp;I6</f>
        <v>__4__7__9</v>
      </c>
    </row>
    <row r="7" spans="1:13" x14ac:dyDescent="0.15">
      <c r="A7" s="1"/>
      <c r="B7" s="244" t="s">
        <v>132</v>
      </c>
      <c r="C7" s="203" t="str">
        <f t="shared" si="0"/>
        <v>__4</v>
      </c>
      <c r="D7" s="11"/>
      <c r="E7" s="299"/>
      <c r="F7" s="178" t="str">
        <f>$F$3</f>
        <v>__5</v>
      </c>
      <c r="G7" s="200" t="str">
        <f>$G$3</f>
        <v>__8</v>
      </c>
      <c r="H7" s="207"/>
      <c r="I7" s="200"/>
      <c r="J7" s="2"/>
      <c r="K7">
        <f t="shared" si="1"/>
        <v>3</v>
      </c>
      <c r="M7" t="str">
        <f t="shared" si="2"/>
        <v>__4__5__8</v>
      </c>
    </row>
    <row r="8" spans="1:13" ht="14.25" thickBot="1" x14ac:dyDescent="0.2">
      <c r="A8" s="1"/>
      <c r="B8" s="246" t="s">
        <v>133</v>
      </c>
      <c r="C8" s="205" t="str">
        <f t="shared" si="0"/>
        <v>__4</v>
      </c>
      <c r="D8" s="10"/>
      <c r="E8" s="300"/>
      <c r="F8" s="10"/>
      <c r="G8" s="202"/>
      <c r="H8" s="208" t="str">
        <f>$H$3</f>
        <v>_10</v>
      </c>
      <c r="I8" s="202" t="str">
        <f>$I$3</f>
        <v>__6</v>
      </c>
      <c r="J8" s="2"/>
      <c r="K8">
        <f t="shared" si="1"/>
        <v>3</v>
      </c>
      <c r="M8" t="str">
        <f t="shared" si="2"/>
        <v>__4_10__6</v>
      </c>
    </row>
    <row r="9" spans="1:13" x14ac:dyDescent="0.15">
      <c r="A9" s="1"/>
      <c r="B9" s="244" t="s">
        <v>134</v>
      </c>
      <c r="C9" s="30"/>
      <c r="D9" s="178" t="str">
        <f t="shared" ref="D9:D10" si="3">$D$3</f>
        <v>__7</v>
      </c>
      <c r="E9" s="301"/>
      <c r="F9" s="178" t="str">
        <f>$F$3</f>
        <v>__5</v>
      </c>
      <c r="G9" s="182"/>
      <c r="H9" s="207" t="str">
        <f>$H$3</f>
        <v>_10</v>
      </c>
      <c r="I9" s="182"/>
      <c r="J9" s="2"/>
      <c r="K9">
        <f t="shared" si="1"/>
        <v>3</v>
      </c>
      <c r="M9" t="str">
        <f t="shared" si="2"/>
        <v>__7__5_10</v>
      </c>
    </row>
    <row r="10" spans="1:13" ht="14.25" thickBot="1" x14ac:dyDescent="0.2">
      <c r="A10" s="1"/>
      <c r="B10" s="246" t="s">
        <v>135</v>
      </c>
      <c r="C10" s="31"/>
      <c r="D10" s="183" t="str">
        <f t="shared" si="3"/>
        <v>__7</v>
      </c>
      <c r="E10" s="302"/>
      <c r="F10" s="183"/>
      <c r="G10" s="184" t="str">
        <f>$G$3</f>
        <v>__8</v>
      </c>
      <c r="H10" s="208"/>
      <c r="I10" s="184" t="str">
        <f>$I$3</f>
        <v>__6</v>
      </c>
      <c r="J10" s="2"/>
      <c r="K10">
        <f t="shared" si="1"/>
        <v>3</v>
      </c>
      <c r="M10" t="str">
        <f t="shared" si="2"/>
        <v>__7__8__6</v>
      </c>
    </row>
    <row r="11" spans="1:13" x14ac:dyDescent="0.15">
      <c r="A11" s="1"/>
      <c r="B11" s="244" t="s">
        <v>136</v>
      </c>
      <c r="C11" s="30"/>
      <c r="D11" s="177"/>
      <c r="E11" s="307" t="str">
        <f t="shared" ref="E11:E12" si="4">$E$3</f>
        <v>__9</v>
      </c>
      <c r="F11" s="177" t="str">
        <f>$F$3</f>
        <v>__5</v>
      </c>
      <c r="G11" s="181"/>
      <c r="H11" s="195"/>
      <c r="I11" s="181" t="str">
        <f>$I$3</f>
        <v>__6</v>
      </c>
      <c r="J11" s="2"/>
      <c r="K11">
        <f t="shared" si="1"/>
        <v>3</v>
      </c>
      <c r="M11" t="str">
        <f t="shared" si="2"/>
        <v>__9__5__6</v>
      </c>
    </row>
    <row r="12" spans="1:13" ht="14.25" thickBot="1" x14ac:dyDescent="0.2">
      <c r="A12" s="1"/>
      <c r="B12" s="246" t="s">
        <v>137</v>
      </c>
      <c r="C12" s="31"/>
      <c r="D12" s="183"/>
      <c r="E12" s="302" t="str">
        <f t="shared" si="4"/>
        <v>__9</v>
      </c>
      <c r="F12" s="183"/>
      <c r="G12" s="184" t="str">
        <f>$G$3</f>
        <v>__8</v>
      </c>
      <c r="H12" s="208" t="str">
        <f>$H$3</f>
        <v>_10</v>
      </c>
      <c r="I12" s="184"/>
      <c r="J12" s="2"/>
      <c r="K12">
        <f t="shared" si="1"/>
        <v>3</v>
      </c>
      <c r="M12" t="str">
        <f t="shared" si="2"/>
        <v>__9__8_10</v>
      </c>
    </row>
    <row r="14" spans="1:13" x14ac:dyDescent="0.15">
      <c r="B14" s="34" t="s">
        <v>0</v>
      </c>
      <c r="C14">
        <f t="shared" ref="C14:I14" si="5">COUNTA(C6:C12)</f>
        <v>3</v>
      </c>
      <c r="D14">
        <f t="shared" si="5"/>
        <v>3</v>
      </c>
      <c r="E14">
        <f t="shared" si="5"/>
        <v>3</v>
      </c>
      <c r="F14">
        <f t="shared" si="5"/>
        <v>3</v>
      </c>
      <c r="G14">
        <f t="shared" si="5"/>
        <v>3</v>
      </c>
      <c r="H14">
        <f t="shared" si="5"/>
        <v>3</v>
      </c>
      <c r="I14">
        <f t="shared" si="5"/>
        <v>3</v>
      </c>
      <c r="K14">
        <f>SUM(C14:I14)</f>
        <v>21</v>
      </c>
    </row>
    <row r="16" spans="1:13" x14ac:dyDescent="0.15">
      <c r="J16" s="235"/>
      <c r="K16" s="235"/>
      <c r="L16" s="235"/>
      <c r="M16" s="235"/>
    </row>
    <row r="17" spans="10:13" x14ac:dyDescent="0.15">
      <c r="J17" s="235"/>
      <c r="K17" s="235"/>
      <c r="L17" s="235"/>
      <c r="M17" s="235"/>
    </row>
    <row r="18" spans="10:13" x14ac:dyDescent="0.15">
      <c r="J18" s="235"/>
      <c r="K18" s="235"/>
      <c r="L18" s="235"/>
      <c r="M18" s="235"/>
    </row>
    <row r="19" spans="10:13" x14ac:dyDescent="0.15">
      <c r="J19" s="235"/>
      <c r="K19" s="235"/>
      <c r="L19" s="235"/>
      <c r="M19" s="235"/>
    </row>
    <row r="20" spans="10:13" x14ac:dyDescent="0.15">
      <c r="J20" s="235"/>
      <c r="K20" s="235"/>
      <c r="L20" s="235"/>
      <c r="M20" s="235"/>
    </row>
    <row r="21" spans="10:13" x14ac:dyDescent="0.15">
      <c r="J21" s="235"/>
      <c r="K21" s="235"/>
      <c r="L21" s="235"/>
      <c r="M21" s="235"/>
    </row>
    <row r="22" spans="10:13" x14ac:dyDescent="0.15">
      <c r="J22" s="235"/>
      <c r="K22" s="235"/>
      <c r="L22" s="235"/>
      <c r="M22" s="235"/>
    </row>
    <row r="23" spans="10:13" x14ac:dyDescent="0.15">
      <c r="J23" s="235"/>
      <c r="K23" s="235"/>
      <c r="L23" s="235"/>
      <c r="M23" s="235"/>
    </row>
  </sheetData>
  <sheetProtection sheet="1" objects="1" scenarios="1"/>
  <phoneticPr fontId="1"/>
  <pageMargins left="0.23622047244094491" right="0.23622047244094491" top="0.74803149606299213" bottom="0.74803149606299213" header="0.31496062992125984" footer="0.31496062992125984"/>
  <pageSetup paperSize="9" scale="125" fitToWidth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/>
  </sheetViews>
  <sheetFormatPr defaultRowHeight="13.5" x14ac:dyDescent="0.15"/>
  <cols>
    <col min="1" max="1" width="3.125" customWidth="1"/>
    <col min="2" max="2" width="4.625" customWidth="1"/>
    <col min="3" max="15" width="3.625" customWidth="1"/>
    <col min="16" max="16" width="1.75" customWidth="1"/>
    <col min="17" max="17" width="4.5" customWidth="1"/>
    <col min="18" max="18" width="1.625" customWidth="1"/>
    <col min="19" max="19" width="15" customWidth="1"/>
    <col min="21" max="34" width="3.125" customWidth="1"/>
  </cols>
  <sheetData>
    <row r="1" spans="1:19" x14ac:dyDescent="0.15">
      <c r="B1" s="170" t="s">
        <v>158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9" ht="14.25" thickBot="1" x14ac:dyDescent="0.2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9" ht="14.25" thickBot="1" x14ac:dyDescent="0.2">
      <c r="B3" s="258" t="s">
        <v>1</v>
      </c>
      <c r="C3" s="259" t="s">
        <v>145</v>
      </c>
      <c r="D3" s="259" t="s">
        <v>148</v>
      </c>
      <c r="E3" s="259" t="s">
        <v>151</v>
      </c>
      <c r="F3" s="259" t="s">
        <v>154</v>
      </c>
      <c r="G3" s="259" t="s">
        <v>157</v>
      </c>
      <c r="H3" s="259" t="s">
        <v>147</v>
      </c>
      <c r="I3" s="259" t="s">
        <v>150</v>
      </c>
      <c r="J3" s="259" t="s">
        <v>153</v>
      </c>
      <c r="K3" s="259" t="s">
        <v>156</v>
      </c>
      <c r="L3" s="259" t="s">
        <v>146</v>
      </c>
      <c r="M3" s="259" t="s">
        <v>149</v>
      </c>
      <c r="N3" s="259" t="s">
        <v>152</v>
      </c>
      <c r="O3" s="259" t="s">
        <v>155</v>
      </c>
    </row>
    <row r="4" spans="1:19" ht="14.25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</row>
    <row r="5" spans="1:19" ht="14.25" thickBot="1" x14ac:dyDescent="0.2">
      <c r="A5" s="1"/>
      <c r="B5" s="40"/>
      <c r="C5" s="238">
        <v>1</v>
      </c>
      <c r="D5" s="239">
        <v>2</v>
      </c>
      <c r="E5" s="240">
        <v>3</v>
      </c>
      <c r="F5" s="241">
        <v>4</v>
      </c>
      <c r="G5" s="242">
        <v>5</v>
      </c>
      <c r="H5" s="240">
        <v>6</v>
      </c>
      <c r="I5" s="240">
        <v>7</v>
      </c>
      <c r="J5" s="239">
        <v>8</v>
      </c>
      <c r="K5" s="240">
        <v>9</v>
      </c>
      <c r="L5" s="240">
        <v>10</v>
      </c>
      <c r="M5" s="239">
        <v>11</v>
      </c>
      <c r="N5" s="240">
        <v>12</v>
      </c>
      <c r="O5" s="241">
        <v>13</v>
      </c>
      <c r="P5" s="2"/>
      <c r="Q5" s="6" t="s">
        <v>0</v>
      </c>
    </row>
    <row r="6" spans="1:19" ht="14.25" thickBot="1" x14ac:dyDescent="0.2">
      <c r="A6" s="1"/>
      <c r="B6" s="243" t="s">
        <v>46</v>
      </c>
      <c r="C6" s="187" t="str">
        <f t="shared" ref="C6:C9" si="0">$C$3</f>
        <v>_ 1</v>
      </c>
      <c r="D6" s="35" t="str">
        <f>$D$3</f>
        <v>_4</v>
      </c>
      <c r="E6" s="36" t="str">
        <f>$E$3</f>
        <v>_7</v>
      </c>
      <c r="F6" s="190" t="str">
        <f>$F$3</f>
        <v>_10</v>
      </c>
      <c r="G6" s="198"/>
      <c r="H6" s="38"/>
      <c r="I6" s="36"/>
      <c r="J6" s="37"/>
      <c r="K6" s="38"/>
      <c r="L6" s="38"/>
      <c r="M6" s="37"/>
      <c r="N6" s="38"/>
      <c r="O6" s="39"/>
      <c r="P6" s="2"/>
      <c r="Q6">
        <f t="shared" ref="Q6:Q18" si="1">COUNTA(C6:O6)</f>
        <v>4</v>
      </c>
      <c r="S6" t="str">
        <f t="shared" ref="S6:S18" si="2">C6&amp;D6&amp;E6&amp;F6&amp;G6&amp;H6&amp;I6&amp;J6&amp;K6&amp;L6&amp;M6&amp;N6&amp;O6</f>
        <v>_ 1_4_7_10</v>
      </c>
    </row>
    <row r="7" spans="1:19" x14ac:dyDescent="0.15">
      <c r="A7" s="1"/>
      <c r="B7" s="244" t="s">
        <v>47</v>
      </c>
      <c r="C7" s="203" t="str">
        <f t="shared" si="0"/>
        <v>_ 1</v>
      </c>
      <c r="D7" s="11"/>
      <c r="E7" s="199"/>
      <c r="F7" s="200"/>
      <c r="G7" s="207" t="str">
        <f>$G$3</f>
        <v>_13</v>
      </c>
      <c r="H7" s="199" t="str">
        <f>$H$3</f>
        <v>_3</v>
      </c>
      <c r="I7" s="199" t="str">
        <f>$I$3</f>
        <v>_6</v>
      </c>
      <c r="J7" s="11"/>
      <c r="K7" s="199"/>
      <c r="L7" s="12"/>
      <c r="M7" s="11"/>
      <c r="N7" s="199"/>
      <c r="O7" s="200"/>
      <c r="P7" s="2"/>
      <c r="Q7">
        <f t="shared" si="1"/>
        <v>4</v>
      </c>
      <c r="S7" t="str">
        <f t="shared" si="2"/>
        <v>_ 1_13_3_6</v>
      </c>
    </row>
    <row r="8" spans="1:19" x14ac:dyDescent="0.15">
      <c r="A8" s="1"/>
      <c r="B8" s="245" t="s">
        <v>48</v>
      </c>
      <c r="C8" s="204" t="str">
        <f t="shared" si="0"/>
        <v>_ 1</v>
      </c>
      <c r="D8" s="8"/>
      <c r="E8" s="3"/>
      <c r="F8" s="9"/>
      <c r="G8" s="191"/>
      <c r="H8" s="3"/>
      <c r="I8" s="3"/>
      <c r="J8" s="8" t="str">
        <f>$J$3</f>
        <v>_9</v>
      </c>
      <c r="K8" s="3" t="str">
        <f>$K$3</f>
        <v>_12</v>
      </c>
      <c r="L8" s="3" t="str">
        <f>$L$3</f>
        <v>_ 2</v>
      </c>
      <c r="M8" s="8"/>
      <c r="N8" s="3"/>
      <c r="O8" s="9"/>
      <c r="P8" s="2"/>
      <c r="Q8">
        <f t="shared" si="1"/>
        <v>4</v>
      </c>
      <c r="S8" t="str">
        <f t="shared" si="2"/>
        <v>_ 1_9_12_ 2</v>
      </c>
    </row>
    <row r="9" spans="1:19" ht="14.25" thickBot="1" x14ac:dyDescent="0.2">
      <c r="A9" s="1"/>
      <c r="B9" s="246" t="s">
        <v>49</v>
      </c>
      <c r="C9" s="205" t="str">
        <f t="shared" si="0"/>
        <v>_ 1</v>
      </c>
      <c r="D9" s="10"/>
      <c r="E9" s="201"/>
      <c r="F9" s="202"/>
      <c r="G9" s="208"/>
      <c r="H9" s="201"/>
      <c r="I9" s="201"/>
      <c r="J9" s="10"/>
      <c r="K9" s="201"/>
      <c r="L9" s="201"/>
      <c r="M9" s="250" t="str">
        <f>$M$3</f>
        <v>_5</v>
      </c>
      <c r="N9" s="201" t="str">
        <f>$N$3</f>
        <v>_8</v>
      </c>
      <c r="O9" s="202" t="str">
        <f>$O$3</f>
        <v>_11</v>
      </c>
      <c r="P9" s="1"/>
      <c r="Q9">
        <f t="shared" si="1"/>
        <v>4</v>
      </c>
      <c r="S9" t="str">
        <f t="shared" si="2"/>
        <v>_ 1_5_8_11</v>
      </c>
    </row>
    <row r="10" spans="1:19" x14ac:dyDescent="0.15">
      <c r="A10" s="1"/>
      <c r="B10" s="247" t="s">
        <v>50</v>
      </c>
      <c r="C10" s="30"/>
      <c r="D10" s="178" t="str">
        <f t="shared" ref="D10:D12" si="3">$D$3</f>
        <v>_4</v>
      </c>
      <c r="E10" s="12"/>
      <c r="F10" s="182"/>
      <c r="G10" s="192" t="str">
        <f>$G$3</f>
        <v>_13</v>
      </c>
      <c r="H10" s="12"/>
      <c r="I10" s="12"/>
      <c r="J10" s="11" t="str">
        <f>$J$3</f>
        <v>_9</v>
      </c>
      <c r="K10" s="12"/>
      <c r="L10" s="12"/>
      <c r="M10" s="11" t="str">
        <f>$M$3</f>
        <v>_5</v>
      </c>
      <c r="N10" s="12"/>
      <c r="O10" s="182"/>
      <c r="P10" s="2"/>
      <c r="Q10">
        <f t="shared" si="1"/>
        <v>4</v>
      </c>
      <c r="S10" t="str">
        <f t="shared" si="2"/>
        <v>_4_13_9_5</v>
      </c>
    </row>
    <row r="11" spans="1:19" x14ac:dyDescent="0.15">
      <c r="A11" s="1"/>
      <c r="B11" s="245" t="s">
        <v>51</v>
      </c>
      <c r="C11" s="27"/>
      <c r="D11" s="179" t="str">
        <f t="shared" si="3"/>
        <v>_4</v>
      </c>
      <c r="E11" s="7"/>
      <c r="F11" s="180"/>
      <c r="G11" s="193"/>
      <c r="H11" s="5" t="str">
        <f>$H$3</f>
        <v>_3</v>
      </c>
      <c r="I11" s="7"/>
      <c r="J11" s="179"/>
      <c r="K11" s="3" t="str">
        <f>$K$3</f>
        <v>_12</v>
      </c>
      <c r="L11" s="7"/>
      <c r="M11" s="179"/>
      <c r="N11" s="3" t="str">
        <f>$N$3</f>
        <v>_8</v>
      </c>
      <c r="O11" s="180"/>
      <c r="P11" s="2"/>
      <c r="Q11">
        <f t="shared" si="1"/>
        <v>4</v>
      </c>
      <c r="S11" t="str">
        <f t="shared" si="2"/>
        <v>_4_3_12_8</v>
      </c>
    </row>
    <row r="12" spans="1:19" ht="14.25" thickBot="1" x14ac:dyDescent="0.2">
      <c r="A12" s="1"/>
      <c r="B12" s="248" t="s">
        <v>52</v>
      </c>
      <c r="C12" s="31"/>
      <c r="D12" s="183" t="str">
        <f t="shared" si="3"/>
        <v>_4</v>
      </c>
      <c r="E12" s="25"/>
      <c r="F12" s="184"/>
      <c r="G12" s="194"/>
      <c r="H12" s="25"/>
      <c r="I12" s="210" t="str">
        <f>$I$3</f>
        <v>_6</v>
      </c>
      <c r="J12" s="183"/>
      <c r="K12" s="25"/>
      <c r="L12" s="201" t="str">
        <f>$L$3</f>
        <v>_ 2</v>
      </c>
      <c r="M12" s="183"/>
      <c r="N12" s="25"/>
      <c r="O12" s="202" t="str">
        <f>$O$3</f>
        <v>_11</v>
      </c>
      <c r="P12" s="2"/>
      <c r="Q12">
        <f t="shared" si="1"/>
        <v>4</v>
      </c>
      <c r="S12" t="str">
        <f t="shared" si="2"/>
        <v>_4_6_ 2_11</v>
      </c>
    </row>
    <row r="13" spans="1:19" x14ac:dyDescent="0.15">
      <c r="A13" s="1"/>
      <c r="B13" s="244" t="s">
        <v>53</v>
      </c>
      <c r="C13" s="188"/>
      <c r="D13" s="177"/>
      <c r="E13" s="26" t="str">
        <f t="shared" ref="E13:E15" si="4">$E$3</f>
        <v>_7</v>
      </c>
      <c r="F13" s="181"/>
      <c r="G13" s="195" t="str">
        <f>$G$3</f>
        <v>_13</v>
      </c>
      <c r="H13" s="26"/>
      <c r="I13" s="26"/>
      <c r="J13" s="217"/>
      <c r="K13" s="26" t="str">
        <f>$K$3</f>
        <v>_12</v>
      </c>
      <c r="L13" s="218"/>
      <c r="M13" s="28"/>
      <c r="N13" s="29"/>
      <c r="O13" s="251" t="str">
        <f>$O$3</f>
        <v>_11</v>
      </c>
      <c r="P13" s="2"/>
      <c r="Q13">
        <f t="shared" si="1"/>
        <v>4</v>
      </c>
      <c r="S13" t="str">
        <f t="shared" si="2"/>
        <v>_7_13_12_11</v>
      </c>
    </row>
    <row r="14" spans="1:19" x14ac:dyDescent="0.15">
      <c r="A14" s="1"/>
      <c r="B14" s="245" t="s">
        <v>54</v>
      </c>
      <c r="C14" s="27"/>
      <c r="D14" s="179"/>
      <c r="E14" s="7" t="str">
        <f t="shared" si="4"/>
        <v>_7</v>
      </c>
      <c r="F14" s="180"/>
      <c r="G14" s="193"/>
      <c r="H14" s="5" t="str">
        <f>$H$3</f>
        <v>_3</v>
      </c>
      <c r="I14" s="7"/>
      <c r="J14" s="213"/>
      <c r="K14" s="214"/>
      <c r="L14" s="15" t="str">
        <f>$L$3</f>
        <v>_ 2</v>
      </c>
      <c r="M14" s="177" t="str">
        <f>$M$3</f>
        <v>_5</v>
      </c>
      <c r="N14" s="21"/>
      <c r="O14" s="22"/>
      <c r="P14" s="2"/>
      <c r="Q14">
        <f t="shared" si="1"/>
        <v>4</v>
      </c>
      <c r="S14" t="str">
        <f t="shared" si="2"/>
        <v>_7_3_ 2_5</v>
      </c>
    </row>
    <row r="15" spans="1:19" ht="14.25" thickBot="1" x14ac:dyDescent="0.2">
      <c r="A15" s="1"/>
      <c r="B15" s="246" t="s">
        <v>55</v>
      </c>
      <c r="C15" s="189"/>
      <c r="D15" s="186"/>
      <c r="E15" s="15" t="str">
        <f t="shared" si="4"/>
        <v>_7</v>
      </c>
      <c r="F15" s="16"/>
      <c r="G15" s="196"/>
      <c r="H15" s="15"/>
      <c r="I15" s="209" t="str">
        <f>$I$3</f>
        <v>_6</v>
      </c>
      <c r="J15" s="252" t="str">
        <f>$J$3</f>
        <v>_9</v>
      </c>
      <c r="K15" s="223"/>
      <c r="L15" s="223"/>
      <c r="M15" s="32"/>
      <c r="N15" s="15" t="str">
        <f>$N$3</f>
        <v>_8</v>
      </c>
      <c r="O15" s="257"/>
      <c r="P15" s="2"/>
      <c r="Q15">
        <f t="shared" si="1"/>
        <v>4</v>
      </c>
      <c r="S15" t="str">
        <f t="shared" si="2"/>
        <v>_7_6_9_8</v>
      </c>
    </row>
    <row r="16" spans="1:19" ht="14.25" thickBot="1" x14ac:dyDescent="0.2">
      <c r="A16" s="1"/>
      <c r="B16" s="244" t="s">
        <v>56</v>
      </c>
      <c r="C16" s="30"/>
      <c r="D16" s="178"/>
      <c r="E16" s="12"/>
      <c r="F16" s="249" t="str">
        <f>$F$3</f>
        <v>_10</v>
      </c>
      <c r="G16" s="192" t="str">
        <f>$G$3</f>
        <v>_13</v>
      </c>
      <c r="H16" s="12"/>
      <c r="I16" s="12"/>
      <c r="J16" s="17"/>
      <c r="K16" s="18"/>
      <c r="L16" s="185" t="str">
        <f>$L$3</f>
        <v>_ 2</v>
      </c>
      <c r="M16" s="211"/>
      <c r="N16" s="12" t="str">
        <f>$N$3</f>
        <v>_8</v>
      </c>
      <c r="O16" s="255"/>
      <c r="P16" s="2"/>
      <c r="Q16">
        <f t="shared" si="1"/>
        <v>4</v>
      </c>
      <c r="S16" t="str">
        <f t="shared" si="2"/>
        <v>_10_13_ 2_8</v>
      </c>
    </row>
    <row r="17" spans="1:19" ht="14.25" thickBot="1" x14ac:dyDescent="0.2">
      <c r="A17" s="1"/>
      <c r="B17" s="245" t="s">
        <v>57</v>
      </c>
      <c r="C17" s="27"/>
      <c r="D17" s="179"/>
      <c r="E17" s="7"/>
      <c r="F17" s="249" t="str">
        <f>$F$3</f>
        <v>_10</v>
      </c>
      <c r="G17" s="193"/>
      <c r="H17" s="5" t="str">
        <f>$H$3</f>
        <v>_3</v>
      </c>
      <c r="I17" s="7"/>
      <c r="J17" s="177" t="str">
        <f>$J$3</f>
        <v>_9</v>
      </c>
      <c r="K17" s="21"/>
      <c r="L17" s="21"/>
      <c r="M17" s="213"/>
      <c r="N17" s="214"/>
      <c r="O17" s="16" t="str">
        <f>$O$3</f>
        <v>_11</v>
      </c>
      <c r="P17" s="2"/>
      <c r="Q17">
        <f t="shared" si="1"/>
        <v>4</v>
      </c>
      <c r="S17" t="str">
        <f t="shared" si="2"/>
        <v>_10_3_9_11</v>
      </c>
    </row>
    <row r="18" spans="1:19" ht="14.25" thickBot="1" x14ac:dyDescent="0.2">
      <c r="A18" s="1"/>
      <c r="B18" s="246" t="s">
        <v>58</v>
      </c>
      <c r="C18" s="31"/>
      <c r="D18" s="183"/>
      <c r="E18" s="25"/>
      <c r="F18" s="253" t="str">
        <f>$F$3</f>
        <v>_10</v>
      </c>
      <c r="G18" s="194"/>
      <c r="H18" s="25"/>
      <c r="I18" s="210" t="str">
        <f>$I$3</f>
        <v>_6</v>
      </c>
      <c r="J18" s="23"/>
      <c r="K18" s="25" t="str">
        <f>$K$3</f>
        <v>_12</v>
      </c>
      <c r="L18" s="24"/>
      <c r="M18" s="254" t="str">
        <f>$M$3</f>
        <v>_5</v>
      </c>
      <c r="N18" s="216"/>
      <c r="O18" s="256"/>
      <c r="P18" s="2"/>
      <c r="Q18">
        <f t="shared" si="1"/>
        <v>4</v>
      </c>
      <c r="S18" t="str">
        <f t="shared" si="2"/>
        <v>_10_6_12_5</v>
      </c>
    </row>
    <row r="20" spans="1:19" x14ac:dyDescent="0.15">
      <c r="B20" s="34" t="s">
        <v>0</v>
      </c>
      <c r="C20">
        <f t="shared" ref="C20:O20" si="5">COUNTA(C6:C18)</f>
        <v>4</v>
      </c>
      <c r="D20">
        <f t="shared" si="5"/>
        <v>4</v>
      </c>
      <c r="E20">
        <f t="shared" si="5"/>
        <v>4</v>
      </c>
      <c r="F20">
        <f t="shared" si="5"/>
        <v>4</v>
      </c>
      <c r="G20">
        <f t="shared" si="5"/>
        <v>4</v>
      </c>
      <c r="H20">
        <f t="shared" si="5"/>
        <v>4</v>
      </c>
      <c r="I20">
        <f t="shared" si="5"/>
        <v>4</v>
      </c>
      <c r="J20">
        <f t="shared" si="5"/>
        <v>4</v>
      </c>
      <c r="K20">
        <f t="shared" si="5"/>
        <v>4</v>
      </c>
      <c r="L20">
        <f t="shared" si="5"/>
        <v>4</v>
      </c>
      <c r="M20">
        <f t="shared" si="5"/>
        <v>4</v>
      </c>
      <c r="N20">
        <f t="shared" si="5"/>
        <v>4</v>
      </c>
      <c r="O20">
        <f t="shared" si="5"/>
        <v>4</v>
      </c>
      <c r="Q20">
        <f>SUM(C20:O20)</f>
        <v>52</v>
      </c>
    </row>
    <row r="22" spans="1:19" x14ac:dyDescent="0.15">
      <c r="O22" s="235"/>
      <c r="P22" s="235"/>
      <c r="Q22" s="235"/>
      <c r="R22" s="235"/>
      <c r="S22" s="235"/>
    </row>
    <row r="23" spans="1:19" x14ac:dyDescent="0.15">
      <c r="O23" s="235"/>
      <c r="P23" s="235"/>
      <c r="Q23" s="235"/>
      <c r="R23" s="235"/>
      <c r="S23" s="235"/>
    </row>
    <row r="24" spans="1:19" x14ac:dyDescent="0.15">
      <c r="O24" s="235"/>
      <c r="P24" s="235"/>
      <c r="Q24" s="235"/>
      <c r="R24" s="235"/>
      <c r="S24" s="235"/>
    </row>
    <row r="25" spans="1:19" x14ac:dyDescent="0.15">
      <c r="O25" s="235"/>
      <c r="P25" s="235"/>
      <c r="Q25" s="235"/>
      <c r="R25" s="235"/>
      <c r="S25" s="235"/>
    </row>
    <row r="26" spans="1:19" x14ac:dyDescent="0.15">
      <c r="O26" s="235"/>
      <c r="P26" s="235"/>
      <c r="Q26" s="235"/>
      <c r="R26" s="235"/>
      <c r="S26" s="235"/>
    </row>
    <row r="27" spans="1:19" x14ac:dyDescent="0.15">
      <c r="O27" s="235"/>
      <c r="P27" s="235"/>
      <c r="Q27" s="235"/>
      <c r="R27" s="235"/>
      <c r="S27" s="235"/>
    </row>
    <row r="28" spans="1:19" x14ac:dyDescent="0.15">
      <c r="O28" s="235"/>
      <c r="P28" s="235"/>
      <c r="Q28" s="235"/>
      <c r="R28" s="235"/>
      <c r="S28" s="235"/>
    </row>
    <row r="29" spans="1:19" x14ac:dyDescent="0.15">
      <c r="O29" s="235"/>
      <c r="P29" s="235"/>
      <c r="Q29" s="235"/>
      <c r="R29" s="235"/>
      <c r="S29" s="235"/>
    </row>
  </sheetData>
  <sheetProtection sheet="1" objects="1" scenarios="1"/>
  <phoneticPr fontId="1"/>
  <pageMargins left="0.23622047244094491" right="0.23622047244094491" top="0.74803149606299213" bottom="0.74803149606299213" header="0.31496062992125984" footer="0.31496062992125984"/>
  <pageSetup paperSize="9" scale="125" fitToWidth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7"/>
  <sheetViews>
    <sheetView zoomScaleNormal="100" workbookViewId="0"/>
  </sheetViews>
  <sheetFormatPr defaultRowHeight="13.5" x14ac:dyDescent="0.15"/>
  <cols>
    <col min="1" max="1" width="3.125" customWidth="1"/>
    <col min="2" max="2" width="4.625" customWidth="1"/>
    <col min="3" max="33" width="3.625" customWidth="1"/>
    <col min="34" max="34" width="1.75" customWidth="1"/>
    <col min="35" max="35" width="4.5" customWidth="1"/>
    <col min="36" max="36" width="1.625" customWidth="1"/>
    <col min="37" max="37" width="15" customWidth="1"/>
  </cols>
  <sheetData>
    <row r="1" spans="1:37" x14ac:dyDescent="0.15">
      <c r="B1" s="170" t="s">
        <v>159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7" ht="14.25" thickBot="1" x14ac:dyDescent="0.2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7" ht="14.25" thickBot="1" x14ac:dyDescent="0.2">
      <c r="B3" s="171" t="s">
        <v>1</v>
      </c>
      <c r="C3" s="237" t="s">
        <v>161</v>
      </c>
      <c r="D3" s="237" t="s">
        <v>162</v>
      </c>
      <c r="E3" s="237" t="s">
        <v>163</v>
      </c>
      <c r="F3" s="237" t="s">
        <v>164</v>
      </c>
      <c r="G3" s="237" t="s">
        <v>165</v>
      </c>
      <c r="H3" s="237" t="s">
        <v>166</v>
      </c>
      <c r="I3" s="237" t="s">
        <v>167</v>
      </c>
      <c r="J3" s="237" t="s">
        <v>168</v>
      </c>
      <c r="K3" s="237" t="s">
        <v>169</v>
      </c>
      <c r="L3" s="237" t="s">
        <v>170</v>
      </c>
      <c r="M3" s="237" t="s">
        <v>171</v>
      </c>
      <c r="N3" s="237" t="s">
        <v>172</v>
      </c>
      <c r="O3" s="237" t="s">
        <v>173</v>
      </c>
      <c r="P3" s="237" t="s">
        <v>174</v>
      </c>
      <c r="Q3" s="237" t="s">
        <v>175</v>
      </c>
      <c r="R3" s="237" t="s">
        <v>176</v>
      </c>
      <c r="S3" s="237" t="s">
        <v>177</v>
      </c>
      <c r="T3" s="237" t="s">
        <v>178</v>
      </c>
      <c r="U3" s="237" t="s">
        <v>179</v>
      </c>
      <c r="V3" s="237" t="s">
        <v>180</v>
      </c>
      <c r="W3" s="237" t="s">
        <v>181</v>
      </c>
      <c r="X3" s="237" t="s">
        <v>182</v>
      </c>
      <c r="Y3" s="237" t="s">
        <v>183</v>
      </c>
      <c r="Z3" s="237" t="s">
        <v>184</v>
      </c>
      <c r="AA3" s="237" t="s">
        <v>185</v>
      </c>
      <c r="AB3" s="237" t="s">
        <v>186</v>
      </c>
      <c r="AC3" s="237" t="s">
        <v>187</v>
      </c>
      <c r="AD3" s="237" t="s">
        <v>188</v>
      </c>
      <c r="AE3" s="237" t="s">
        <v>189</v>
      </c>
      <c r="AF3" s="237" t="s">
        <v>190</v>
      </c>
      <c r="AG3" s="237" t="s">
        <v>191</v>
      </c>
    </row>
    <row r="4" spans="1:37" ht="14.25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</row>
    <row r="5" spans="1:37" ht="14.25" thickBot="1" x14ac:dyDescent="0.2">
      <c r="A5" s="1"/>
      <c r="B5" s="40"/>
      <c r="C5" s="238">
        <v>1</v>
      </c>
      <c r="D5" s="239">
        <v>2</v>
      </c>
      <c r="E5" s="240">
        <v>3</v>
      </c>
      <c r="F5" s="240">
        <v>4</v>
      </c>
      <c r="G5" s="308">
        <v>5</v>
      </c>
      <c r="H5" s="241">
        <v>6</v>
      </c>
      <c r="I5" s="242">
        <v>7</v>
      </c>
      <c r="J5" s="240">
        <v>8</v>
      </c>
      <c r="K5" s="240">
        <v>9</v>
      </c>
      <c r="L5" s="240">
        <v>10</v>
      </c>
      <c r="M5" s="240">
        <v>11</v>
      </c>
      <c r="N5" s="239">
        <v>12</v>
      </c>
      <c r="O5" s="240">
        <v>13</v>
      </c>
      <c r="P5" s="240">
        <v>14</v>
      </c>
      <c r="Q5" s="240">
        <v>15</v>
      </c>
      <c r="R5" s="240">
        <v>16</v>
      </c>
      <c r="S5" s="239">
        <v>17</v>
      </c>
      <c r="T5" s="240">
        <v>18</v>
      </c>
      <c r="U5" s="240">
        <v>19</v>
      </c>
      <c r="V5" s="240">
        <v>20</v>
      </c>
      <c r="W5" s="240">
        <v>21</v>
      </c>
      <c r="X5" s="239">
        <v>22</v>
      </c>
      <c r="Y5" s="240">
        <v>23</v>
      </c>
      <c r="Z5" s="240">
        <v>24</v>
      </c>
      <c r="AA5" s="308">
        <v>25</v>
      </c>
      <c r="AB5" s="241">
        <v>26</v>
      </c>
      <c r="AC5" s="239">
        <v>27</v>
      </c>
      <c r="AD5" s="240">
        <v>28</v>
      </c>
      <c r="AE5" s="240">
        <v>29</v>
      </c>
      <c r="AF5" s="308">
        <v>30</v>
      </c>
      <c r="AG5" s="241">
        <v>31</v>
      </c>
      <c r="AH5" s="2"/>
      <c r="AI5" s="6" t="s">
        <v>0</v>
      </c>
    </row>
    <row r="6" spans="1:37" ht="14.25" thickBot="1" x14ac:dyDescent="0.2">
      <c r="A6" s="1"/>
      <c r="B6" s="243">
        <v>1</v>
      </c>
      <c r="C6" s="187" t="str">
        <f t="shared" ref="C6:C11" si="0">$C$3</f>
        <v>０４</v>
      </c>
      <c r="D6" s="35" t="str">
        <f>$D$3</f>
        <v>０６</v>
      </c>
      <c r="E6" s="36" t="str">
        <f>$E$3</f>
        <v>０８</v>
      </c>
      <c r="F6" s="36" t="str">
        <f>$F$3</f>
        <v>０９</v>
      </c>
      <c r="G6" s="317" t="str">
        <f>$G$3</f>
        <v>１０</v>
      </c>
      <c r="H6" s="190" t="str">
        <f>$H$3</f>
        <v>１２</v>
      </c>
      <c r="I6" s="198"/>
      <c r="J6" s="38"/>
      <c r="K6" s="38"/>
      <c r="L6" s="38"/>
      <c r="M6" s="36"/>
      <c r="N6" s="37"/>
      <c r="O6" s="38"/>
      <c r="P6" s="38"/>
      <c r="Q6" s="38"/>
      <c r="R6" s="38"/>
      <c r="S6" s="37"/>
      <c r="T6" s="38"/>
      <c r="U6" s="38"/>
      <c r="V6" s="38"/>
      <c r="W6" s="38"/>
      <c r="X6" s="37"/>
      <c r="Y6" s="38"/>
      <c r="Z6" s="38"/>
      <c r="AA6" s="313"/>
      <c r="AB6" s="39"/>
      <c r="AC6" s="37"/>
      <c r="AD6" s="38"/>
      <c r="AE6" s="38"/>
      <c r="AF6" s="313"/>
      <c r="AG6" s="39"/>
      <c r="AH6" s="2"/>
      <c r="AI6">
        <f>COUNTA(C6:AG6)</f>
        <v>6</v>
      </c>
      <c r="AK6" t="str">
        <f>C6&amp;D6&amp;E6&amp;F6&amp;G6&amp;H6&amp;I6&amp;J6&amp;K6&amp;L6&amp;M6&amp;N6&amp;O6&amp;P6&amp;Q6&amp;R6&amp;S6&amp;T6&amp;U6&amp;V6&amp;W6&amp;X6&amp;Y6&amp;Z6&amp;AA6&amp;AB6&amp;AC6&amp;AD6&amp;AE6&amp;AF6&amp;AG6</f>
        <v>０４０６０８０９１０１２</v>
      </c>
    </row>
    <row r="7" spans="1:37" x14ac:dyDescent="0.15">
      <c r="A7" s="1"/>
      <c r="B7" s="244">
        <v>2</v>
      </c>
      <c r="C7" s="203" t="str">
        <f t="shared" si="0"/>
        <v>０４</v>
      </c>
      <c r="D7" s="11"/>
      <c r="E7" s="199"/>
      <c r="F7" s="199"/>
      <c r="G7" s="299"/>
      <c r="H7" s="200"/>
      <c r="I7" s="207" t="str">
        <f>$I$3</f>
        <v>１４</v>
      </c>
      <c r="J7" s="199" t="str">
        <f>$J$3</f>
        <v>１５</v>
      </c>
      <c r="K7" s="199" t="str">
        <f>$K$3</f>
        <v>１６</v>
      </c>
      <c r="L7" s="318" t="str">
        <f>$L$3</f>
        <v>１８</v>
      </c>
      <c r="M7" s="321" t="str">
        <f>$M$3</f>
        <v>２０</v>
      </c>
      <c r="N7" s="11"/>
      <c r="O7" s="199"/>
      <c r="P7" s="199"/>
      <c r="Q7" s="199"/>
      <c r="R7" s="12"/>
      <c r="S7" s="11"/>
      <c r="T7" s="199"/>
      <c r="U7" s="199"/>
      <c r="V7" s="199"/>
      <c r="W7" s="199"/>
      <c r="X7" s="11"/>
      <c r="Y7" s="199"/>
      <c r="Z7" s="199"/>
      <c r="AA7" s="299"/>
      <c r="AB7" s="200"/>
      <c r="AC7" s="11"/>
      <c r="AD7" s="199"/>
      <c r="AE7" s="199"/>
      <c r="AF7" s="299"/>
      <c r="AG7" s="200"/>
      <c r="AH7" s="2"/>
      <c r="AI7">
        <f>COUNTA(C7:AG7)</f>
        <v>6</v>
      </c>
      <c r="AK7" t="str">
        <f>C7&amp;D7&amp;E7&amp;F7&amp;G7&amp;H7&amp;I7&amp;J7&amp;K7&amp;L7&amp;M7&amp;N7&amp;O7&amp;P7&amp;Q7&amp;R7&amp;S7&amp;T7&amp;U7&amp;V7&amp;W7&amp;X7&amp;Y7&amp;Z7&amp;AA7&amp;AB7&amp;AC7&amp;AD7&amp;AE7&amp;AF7&amp;AG7</f>
        <v>０４１４１５１６１８２０</v>
      </c>
    </row>
    <row r="8" spans="1:37" x14ac:dyDescent="0.15">
      <c r="A8" s="1"/>
      <c r="B8" s="245">
        <v>3</v>
      </c>
      <c r="C8" s="204" t="str">
        <f t="shared" si="0"/>
        <v>０４</v>
      </c>
      <c r="D8" s="8"/>
      <c r="E8" s="3"/>
      <c r="F8" s="3"/>
      <c r="G8" s="309"/>
      <c r="H8" s="9"/>
      <c r="I8" s="191"/>
      <c r="J8" s="3"/>
      <c r="K8" s="3"/>
      <c r="L8" s="3"/>
      <c r="M8" s="3"/>
      <c r="N8" s="8" t="str">
        <f>$N$3</f>
        <v>２１</v>
      </c>
      <c r="O8" s="3" t="str">
        <f>$O$3</f>
        <v>２４</v>
      </c>
      <c r="P8" s="3" t="str">
        <f>$P$3</f>
        <v>２５</v>
      </c>
      <c r="Q8" s="319" t="str">
        <f>$Q$3</f>
        <v>２７</v>
      </c>
      <c r="R8" s="3" t="str">
        <f>$R$3</f>
        <v>２８</v>
      </c>
      <c r="S8" s="8"/>
      <c r="T8" s="3"/>
      <c r="U8" s="7"/>
      <c r="V8" s="7"/>
      <c r="W8" s="3"/>
      <c r="X8" s="8"/>
      <c r="Y8" s="3"/>
      <c r="Z8" s="3"/>
      <c r="AA8" s="309"/>
      <c r="AB8" s="9"/>
      <c r="AC8" s="8"/>
      <c r="AD8" s="3"/>
      <c r="AE8" s="3"/>
      <c r="AF8" s="309"/>
      <c r="AG8" s="9"/>
      <c r="AH8" s="2"/>
      <c r="AI8">
        <f>COUNTA(C8:AG8)</f>
        <v>6</v>
      </c>
      <c r="AK8" t="str">
        <f>C8&amp;D8&amp;E8&amp;F8&amp;G8&amp;H8&amp;I8&amp;J8&amp;K8&amp;L8&amp;M8&amp;N8&amp;O8&amp;P8&amp;Q8&amp;R8&amp;S8&amp;T8&amp;U8&amp;V8&amp;W8&amp;X8&amp;Y8&amp;Z8&amp;AA8&amp;AB8&amp;AC8&amp;AD8&amp;AE8&amp;AF8&amp;AG8</f>
        <v>０４２１２４２５２７２８</v>
      </c>
    </row>
    <row r="9" spans="1:37" x14ac:dyDescent="0.15">
      <c r="A9" s="1"/>
      <c r="B9" s="245">
        <v>4</v>
      </c>
      <c r="C9" s="204" t="str">
        <f t="shared" si="0"/>
        <v>０４</v>
      </c>
      <c r="D9" s="8"/>
      <c r="E9" s="3"/>
      <c r="F9" s="3"/>
      <c r="G9" s="309"/>
      <c r="H9" s="9"/>
      <c r="I9" s="191"/>
      <c r="J9" s="3"/>
      <c r="K9" s="3"/>
      <c r="L9" s="3"/>
      <c r="M9" s="3"/>
      <c r="N9" s="8"/>
      <c r="O9" s="3"/>
      <c r="P9" s="3"/>
      <c r="Q9" s="3"/>
      <c r="R9" s="3"/>
      <c r="S9" s="8" t="str">
        <f>$S$3</f>
        <v>３０</v>
      </c>
      <c r="T9" s="3" t="str">
        <f>$T$3</f>
        <v>３２</v>
      </c>
      <c r="U9" s="3" t="str">
        <f>$U$3</f>
        <v>３５</v>
      </c>
      <c r="V9" s="319" t="str">
        <f>$V$3</f>
        <v>３６</v>
      </c>
      <c r="W9" s="3" t="str">
        <f>$W$3</f>
        <v>４０</v>
      </c>
      <c r="X9" s="8"/>
      <c r="Y9" s="3"/>
      <c r="Z9" s="3"/>
      <c r="AA9" s="309"/>
      <c r="AB9" s="9"/>
      <c r="AC9" s="8"/>
      <c r="AD9" s="3"/>
      <c r="AE9" s="3"/>
      <c r="AF9" s="309"/>
      <c r="AG9" s="9"/>
      <c r="AH9" s="2"/>
      <c r="AI9">
        <f>COUNTA(C9:AG9)</f>
        <v>6</v>
      </c>
      <c r="AK9" t="str">
        <f>C9&amp;D9&amp;E9&amp;F9&amp;G9&amp;H9&amp;I9&amp;J9&amp;K9&amp;L9&amp;M9&amp;N9&amp;O9&amp;P9&amp;Q9&amp;R9&amp;S9&amp;T9&amp;U9&amp;V9&amp;W9&amp;X9&amp;Y9&amp;Z9&amp;AA9&amp;AB9&amp;AC9&amp;AD9&amp;AE9&amp;AF9&amp;AG9</f>
        <v>０４３０３２３５３６４０</v>
      </c>
    </row>
    <row r="10" spans="1:37" x14ac:dyDescent="0.15">
      <c r="A10" s="1"/>
      <c r="B10" s="248">
        <v>5</v>
      </c>
      <c r="C10" s="204" t="str">
        <f t="shared" si="0"/>
        <v>０４</v>
      </c>
      <c r="D10" s="315"/>
      <c r="E10" s="4"/>
      <c r="F10" s="4"/>
      <c r="G10" s="314"/>
      <c r="H10" s="13"/>
      <c r="I10" s="316"/>
      <c r="J10" s="4"/>
      <c r="K10" s="4"/>
      <c r="L10" s="4"/>
      <c r="M10" s="4"/>
      <c r="N10" s="315"/>
      <c r="O10" s="4"/>
      <c r="P10" s="4"/>
      <c r="Q10" s="4"/>
      <c r="R10" s="4"/>
      <c r="S10" s="315"/>
      <c r="T10" s="4"/>
      <c r="U10" s="4"/>
      <c r="V10" s="4"/>
      <c r="W10" s="4"/>
      <c r="X10" s="319" t="str">
        <f>$X$3</f>
        <v>４２</v>
      </c>
      <c r="Y10" s="319" t="str">
        <f>$Y$3</f>
        <v>４５</v>
      </c>
      <c r="Z10" s="319" t="str">
        <f>$Z$3</f>
        <v>４８</v>
      </c>
      <c r="AA10" s="319" t="str">
        <f>$AA$3</f>
        <v>４９</v>
      </c>
      <c r="AB10" s="319" t="str">
        <f>$AB$3</f>
        <v>５４</v>
      </c>
      <c r="AC10" s="315"/>
      <c r="AD10" s="4"/>
      <c r="AE10" s="4"/>
      <c r="AF10" s="314"/>
      <c r="AG10" s="13"/>
      <c r="AH10" s="2"/>
      <c r="AI10">
        <f>COUNTA(C10:AG10)</f>
        <v>6</v>
      </c>
      <c r="AK10" t="str">
        <f>C10&amp;D10&amp;E10&amp;F10&amp;G10&amp;H10&amp;I10&amp;J10&amp;K10&amp;L10&amp;M10&amp;N10&amp;O10&amp;P10&amp;Q10&amp;R10&amp;S10&amp;T10&amp;U10&amp;V10&amp;W10&amp;X10&amp;Y10&amp;Z10&amp;AA10&amp;AB10&amp;AC10&amp;AD10&amp;AE10&amp;AF10&amp;AG10</f>
        <v>０４４２４５４８４９５４</v>
      </c>
    </row>
    <row r="11" spans="1:37" ht="14.25" thickBot="1" x14ac:dyDescent="0.2">
      <c r="A11" s="1"/>
      <c r="B11" s="246">
        <v>6</v>
      </c>
      <c r="C11" s="205" t="str">
        <f t="shared" si="0"/>
        <v>０４</v>
      </c>
      <c r="D11" s="10"/>
      <c r="E11" s="201"/>
      <c r="F11" s="201"/>
      <c r="G11" s="300"/>
      <c r="H11" s="202"/>
      <c r="I11" s="208"/>
      <c r="J11" s="201"/>
      <c r="K11" s="201"/>
      <c r="L11" s="201"/>
      <c r="M11" s="201"/>
      <c r="N11" s="10"/>
      <c r="O11" s="201"/>
      <c r="P11" s="201"/>
      <c r="Q11" s="201"/>
      <c r="R11" s="201"/>
      <c r="S11" s="10"/>
      <c r="T11" s="201"/>
      <c r="U11" s="201"/>
      <c r="V11" s="201"/>
      <c r="W11" s="201"/>
      <c r="X11" s="10"/>
      <c r="Y11" s="201"/>
      <c r="Z11" s="201"/>
      <c r="AA11" s="320"/>
      <c r="AB11" s="202"/>
      <c r="AC11" s="322" t="str">
        <f>$AC$3</f>
        <v>５６</v>
      </c>
      <c r="AD11" s="320" t="str">
        <f>$AD$3</f>
        <v>６３</v>
      </c>
      <c r="AE11" s="320" t="str">
        <f>$AE$3</f>
        <v>６４</v>
      </c>
      <c r="AF11" s="320" t="str">
        <f>$AF$3</f>
        <v>７２</v>
      </c>
      <c r="AG11" s="323" t="str">
        <f>$AG$3</f>
        <v>８１</v>
      </c>
      <c r="AH11" s="1"/>
      <c r="AI11">
        <f>COUNTA(C11:AG11)</f>
        <v>6</v>
      </c>
      <c r="AK11" t="str">
        <f>C11&amp;D11&amp;E11&amp;F11&amp;G11&amp;H11&amp;I11&amp;J11&amp;K11&amp;L11&amp;M11&amp;N11&amp;O11&amp;P11&amp;Q11&amp;R11&amp;S11&amp;T11&amp;U11&amp;V11&amp;W11&amp;X11&amp;Y11&amp;Z11&amp;AA11&amp;AB11&amp;AC11&amp;AD11&amp;AE11&amp;AF11&amp;AG11</f>
        <v>０４５６６３６４７２８１</v>
      </c>
    </row>
    <row r="12" spans="1:37" x14ac:dyDescent="0.15">
      <c r="A12" s="1"/>
      <c r="B12" s="247">
        <v>7</v>
      </c>
      <c r="C12" s="188"/>
      <c r="D12" s="177" t="str">
        <f t="shared" ref="D12:D16" si="1">$D$3</f>
        <v>０６</v>
      </c>
      <c r="E12" s="26"/>
      <c r="F12" s="26"/>
      <c r="G12" s="307"/>
      <c r="H12" s="181"/>
      <c r="I12" s="195" t="str">
        <f>$I$3</f>
        <v>１４</v>
      </c>
      <c r="J12" s="26"/>
      <c r="K12" s="26"/>
      <c r="L12" s="26"/>
      <c r="M12" s="26"/>
      <c r="N12" s="14" t="str">
        <f>$N$3</f>
        <v>２１</v>
      </c>
      <c r="O12" s="26"/>
      <c r="P12" s="26"/>
      <c r="Q12" s="26"/>
      <c r="R12" s="26"/>
      <c r="S12" s="14" t="str">
        <f>$S$3</f>
        <v>３０</v>
      </c>
      <c r="T12" s="26"/>
      <c r="U12" s="26"/>
      <c r="V12" s="26"/>
      <c r="W12" s="26"/>
      <c r="X12" s="206" t="str">
        <f>$X$3</f>
        <v>４２</v>
      </c>
      <c r="Y12" s="26"/>
      <c r="Z12" s="26"/>
      <c r="AA12" s="307"/>
      <c r="AB12" s="181"/>
      <c r="AC12" s="327" t="str">
        <f>$AC$3</f>
        <v>５６</v>
      </c>
      <c r="AD12" s="26"/>
      <c r="AE12" s="26"/>
      <c r="AF12" s="307"/>
      <c r="AG12" s="181"/>
      <c r="AH12" s="2"/>
      <c r="AI12">
        <f>COUNTA(C12:AG12)</f>
        <v>6</v>
      </c>
      <c r="AK12" t="str">
        <f>C12&amp;D12&amp;E12&amp;F12&amp;G12&amp;H12&amp;I12&amp;J12&amp;K12&amp;L12&amp;M12&amp;N12&amp;O12&amp;P12&amp;Q12&amp;R12&amp;S12&amp;T12&amp;U12&amp;V12&amp;W12&amp;X12&amp;Y12&amp;Z12&amp;AA12&amp;AB12&amp;AC12&amp;AD12&amp;AE12&amp;AF12&amp;AG12</f>
        <v>０６１４２１３０４２５６</v>
      </c>
    </row>
    <row r="13" spans="1:37" x14ac:dyDescent="0.15">
      <c r="A13" s="1"/>
      <c r="B13" s="245">
        <v>8</v>
      </c>
      <c r="C13" s="27"/>
      <c r="D13" s="179" t="str">
        <f t="shared" si="1"/>
        <v>０６</v>
      </c>
      <c r="E13" s="7"/>
      <c r="F13" s="7"/>
      <c r="G13" s="310"/>
      <c r="H13" s="180"/>
      <c r="I13" s="193"/>
      <c r="J13" s="5" t="str">
        <f>$J$3</f>
        <v>１５</v>
      </c>
      <c r="K13" s="26"/>
      <c r="L13" s="26"/>
      <c r="M13" s="7"/>
      <c r="N13" s="179"/>
      <c r="O13" s="3" t="str">
        <f>$O$3</f>
        <v>２４</v>
      </c>
      <c r="P13" s="7"/>
      <c r="Q13" s="7"/>
      <c r="R13" s="7"/>
      <c r="S13" s="179"/>
      <c r="T13" s="3" t="str">
        <f>$T$3</f>
        <v>３２</v>
      </c>
      <c r="U13" s="7"/>
      <c r="V13" s="7"/>
      <c r="W13" s="7"/>
      <c r="X13" s="179"/>
      <c r="Y13" s="4" t="str">
        <f>$Y$3</f>
        <v>４５</v>
      </c>
      <c r="Z13" s="7"/>
      <c r="AA13" s="310"/>
      <c r="AB13" s="180"/>
      <c r="AC13" s="179"/>
      <c r="AD13" s="326" t="str">
        <f>$AD$3</f>
        <v>６３</v>
      </c>
      <c r="AE13" s="7"/>
      <c r="AF13" s="310"/>
      <c r="AG13" s="180"/>
      <c r="AH13" s="2"/>
      <c r="AI13">
        <f>COUNTA(C13:AG13)</f>
        <v>6</v>
      </c>
      <c r="AK13" t="str">
        <f>C13&amp;D13&amp;E13&amp;F13&amp;G13&amp;H13&amp;I13&amp;J13&amp;K13&amp;L13&amp;M13&amp;N13&amp;O13&amp;P13&amp;Q13&amp;R13&amp;S13&amp;T13&amp;U13&amp;V13&amp;W13&amp;X13&amp;Y13&amp;Z13&amp;AA13&amp;AB13&amp;AC13&amp;AD13&amp;AE13&amp;AF13&amp;AG13</f>
        <v>０６１５２４３２４５６３</v>
      </c>
    </row>
    <row r="14" spans="1:37" x14ac:dyDescent="0.15">
      <c r="A14" s="1"/>
      <c r="B14" s="245">
        <v>9</v>
      </c>
      <c r="C14" s="27"/>
      <c r="D14" s="179" t="str">
        <f t="shared" si="1"/>
        <v>０６</v>
      </c>
      <c r="E14" s="7"/>
      <c r="F14" s="7"/>
      <c r="G14" s="310"/>
      <c r="H14" s="180"/>
      <c r="I14" s="193"/>
      <c r="J14" s="7"/>
      <c r="K14" s="5" t="str">
        <f>$K$3</f>
        <v>１６</v>
      </c>
      <c r="L14" s="5"/>
      <c r="M14" s="7"/>
      <c r="N14" s="179"/>
      <c r="O14" s="7"/>
      <c r="P14" s="3" t="str">
        <f>$P$3</f>
        <v>２５</v>
      </c>
      <c r="Q14" s="3"/>
      <c r="R14" s="7"/>
      <c r="S14" s="179"/>
      <c r="T14" s="7"/>
      <c r="U14" s="3" t="str">
        <f>$U$3</f>
        <v>３５</v>
      </c>
      <c r="V14" s="3"/>
      <c r="W14" s="7"/>
      <c r="X14" s="179"/>
      <c r="Y14" s="7"/>
      <c r="Z14" s="4" t="str">
        <f>$Z$3</f>
        <v>４８</v>
      </c>
      <c r="AA14" s="314"/>
      <c r="AB14" s="180"/>
      <c r="AC14" s="179"/>
      <c r="AD14" s="7"/>
      <c r="AE14" s="326" t="str">
        <f>$AE$3</f>
        <v>６４</v>
      </c>
      <c r="AF14" s="314"/>
      <c r="AG14" s="180"/>
      <c r="AH14" s="2"/>
      <c r="AI14">
        <f>COUNTA(C14:AG14)</f>
        <v>6</v>
      </c>
      <c r="AK14" t="str">
        <f>C14&amp;D14&amp;E14&amp;F14&amp;G14&amp;H14&amp;I14&amp;J14&amp;K14&amp;L14&amp;M14&amp;N14&amp;O14&amp;P14&amp;Q14&amp;R14&amp;S14&amp;T14&amp;U14&amp;V14&amp;W14&amp;X14&amp;Y14&amp;Z14&amp;AA14&amp;AB14&amp;AC14&amp;AD14&amp;AE14&amp;AF14&amp;AG14</f>
        <v>０６１６２５３５４８６４</v>
      </c>
    </row>
    <row r="15" spans="1:37" x14ac:dyDescent="0.15">
      <c r="A15" s="1"/>
      <c r="B15" s="248">
        <v>10</v>
      </c>
      <c r="C15" s="189"/>
      <c r="D15" s="179" t="str">
        <f t="shared" si="1"/>
        <v>０６</v>
      </c>
      <c r="E15" s="15"/>
      <c r="F15" s="15"/>
      <c r="G15" s="311"/>
      <c r="H15" s="16"/>
      <c r="I15" s="196"/>
      <c r="J15" s="15"/>
      <c r="K15" s="209"/>
      <c r="L15" s="325" t="str">
        <f>$L$3</f>
        <v>１８</v>
      </c>
      <c r="M15" s="236"/>
      <c r="N15" s="186"/>
      <c r="O15" s="15"/>
      <c r="P15" s="4"/>
      <c r="Q15" s="319" t="str">
        <f>$Q$3</f>
        <v>２７</v>
      </c>
      <c r="R15" s="15"/>
      <c r="S15" s="186"/>
      <c r="T15" s="15"/>
      <c r="U15" s="4"/>
      <c r="V15" s="319" t="str">
        <f>$V$3</f>
        <v>３６</v>
      </c>
      <c r="W15" s="15"/>
      <c r="X15" s="186"/>
      <c r="Y15" s="15"/>
      <c r="Z15" s="4"/>
      <c r="AA15" s="326" t="str">
        <f>$AA$3</f>
        <v>４９</v>
      </c>
      <c r="AB15" s="16"/>
      <c r="AC15" s="186"/>
      <c r="AD15" s="15"/>
      <c r="AE15" s="4"/>
      <c r="AF15" s="329" t="str">
        <f>$AF$3</f>
        <v>７２</v>
      </c>
      <c r="AG15" s="16"/>
      <c r="AH15" s="2"/>
      <c r="AI15">
        <f>COUNTA(C15:AG15)</f>
        <v>6</v>
      </c>
      <c r="AK15" t="str">
        <f>C15&amp;D15&amp;E15&amp;F15&amp;G15&amp;H15&amp;I15&amp;J15&amp;K15&amp;L15&amp;M15&amp;N15&amp;O15&amp;P15&amp;Q15&amp;R15&amp;S15&amp;T15&amp;U15&amp;V15&amp;W15&amp;X15&amp;Y15&amp;Z15&amp;AA15&amp;AB15&amp;AC15&amp;AD15&amp;AE15&amp;AF15&amp;AG15</f>
        <v>０６１８２７３６４９７２</v>
      </c>
    </row>
    <row r="16" spans="1:37" ht="14.25" thickBot="1" x14ac:dyDescent="0.2">
      <c r="A16" s="1"/>
      <c r="B16" s="248">
        <v>11</v>
      </c>
      <c r="C16" s="189"/>
      <c r="D16" s="186" t="str">
        <f t="shared" si="1"/>
        <v>０６</v>
      </c>
      <c r="E16" s="15"/>
      <c r="F16" s="15"/>
      <c r="G16" s="311"/>
      <c r="H16" s="16"/>
      <c r="I16" s="196"/>
      <c r="J16" s="15"/>
      <c r="K16" s="15"/>
      <c r="L16" s="236"/>
      <c r="M16" s="202" t="str">
        <f>$M$3</f>
        <v>２０</v>
      </c>
      <c r="N16" s="186"/>
      <c r="O16" s="15"/>
      <c r="P16" s="15"/>
      <c r="Q16" s="15"/>
      <c r="R16" s="4" t="str">
        <f>$R$3</f>
        <v>２８</v>
      </c>
      <c r="S16" s="186"/>
      <c r="T16" s="15"/>
      <c r="U16" s="15"/>
      <c r="V16" s="15"/>
      <c r="W16" s="4" t="str">
        <f>$W$3</f>
        <v>４０</v>
      </c>
      <c r="X16" s="186"/>
      <c r="Y16" s="15"/>
      <c r="Z16" s="15"/>
      <c r="AA16" s="311"/>
      <c r="AB16" s="13" t="str">
        <f>$AB$3</f>
        <v>５４</v>
      </c>
      <c r="AC16" s="186"/>
      <c r="AD16" s="15"/>
      <c r="AE16" s="15"/>
      <c r="AF16" s="311"/>
      <c r="AG16" s="328" t="str">
        <f>$AG$3</f>
        <v>８１</v>
      </c>
      <c r="AH16" s="2"/>
      <c r="AI16">
        <f>COUNTA(C16:AG16)</f>
        <v>6</v>
      </c>
      <c r="AK16" t="str">
        <f>C16&amp;D16&amp;E16&amp;F16&amp;G16&amp;H16&amp;I16&amp;J16&amp;K16&amp;L16&amp;M16&amp;N16&amp;O16&amp;P16&amp;Q16&amp;R16&amp;S16&amp;T16&amp;U16&amp;V16&amp;W16&amp;X16&amp;Y16&amp;Z16&amp;AA16&amp;AB16&amp;AC16&amp;AD16&amp;AE16&amp;AF16&amp;AG16</f>
        <v>０６２０２８４０５４８１</v>
      </c>
    </row>
    <row r="17" spans="1:37" x14ac:dyDescent="0.15">
      <c r="A17" s="1"/>
      <c r="B17" s="244">
        <v>12</v>
      </c>
      <c r="C17" s="30"/>
      <c r="D17" s="178"/>
      <c r="E17" s="12" t="str">
        <f t="shared" ref="E17:E21" si="2">$E$3</f>
        <v>０８</v>
      </c>
      <c r="F17" s="12"/>
      <c r="G17" s="301"/>
      <c r="H17" s="182"/>
      <c r="I17" s="192" t="str">
        <f>$I$3</f>
        <v>１４</v>
      </c>
      <c r="J17" s="12"/>
      <c r="K17" s="12"/>
      <c r="L17" s="12"/>
      <c r="M17" s="12"/>
      <c r="N17" s="330"/>
      <c r="O17" s="199" t="str">
        <f>$O$3</f>
        <v>２４</v>
      </c>
      <c r="P17" s="331"/>
      <c r="Q17" s="331"/>
      <c r="R17" s="331"/>
      <c r="S17" s="337"/>
      <c r="T17" s="338"/>
      <c r="U17" s="199" t="str">
        <f>$U$3</f>
        <v>３５</v>
      </c>
      <c r="V17" s="338"/>
      <c r="W17" s="338"/>
      <c r="X17" s="345"/>
      <c r="Y17" s="346"/>
      <c r="Z17" s="346"/>
      <c r="AA17" s="376" t="str">
        <f>$AA$3</f>
        <v>４９</v>
      </c>
      <c r="AB17" s="347"/>
      <c r="AC17" s="360"/>
      <c r="AD17" s="361"/>
      <c r="AE17" s="361"/>
      <c r="AF17" s="362"/>
      <c r="AG17" s="377" t="str">
        <f>$AG$3</f>
        <v>８１</v>
      </c>
      <c r="AH17" s="2"/>
      <c r="AI17">
        <f>COUNTA(C17:AG17)</f>
        <v>6</v>
      </c>
      <c r="AK17" t="str">
        <f>C17&amp;D17&amp;E17&amp;F17&amp;G17&amp;H17&amp;I17&amp;J17&amp;K17&amp;L17&amp;M17&amp;N17&amp;O17&amp;P17&amp;Q17&amp;R17&amp;S17&amp;T17&amp;U17&amp;V17&amp;W17&amp;X17&amp;Y17&amp;Z17&amp;AA17&amp;AB17&amp;AC17&amp;AD17&amp;AE17&amp;AF17&amp;AG17</f>
        <v>０８１４２４３５４９８１</v>
      </c>
    </row>
    <row r="18" spans="1:37" x14ac:dyDescent="0.15">
      <c r="A18" s="1"/>
      <c r="B18" s="245">
        <v>13</v>
      </c>
      <c r="C18" s="27"/>
      <c r="D18" s="179"/>
      <c r="E18" s="7" t="str">
        <f t="shared" si="2"/>
        <v>０８</v>
      </c>
      <c r="F18" s="7"/>
      <c r="G18" s="310"/>
      <c r="H18" s="180"/>
      <c r="I18" s="193"/>
      <c r="J18" s="5" t="str">
        <f>$J$3</f>
        <v>１５</v>
      </c>
      <c r="K18" s="26"/>
      <c r="L18" s="26"/>
      <c r="M18" s="7"/>
      <c r="N18" s="332"/>
      <c r="O18" s="333"/>
      <c r="P18" s="3" t="str">
        <f>$P$3</f>
        <v>２５</v>
      </c>
      <c r="Q18" s="333"/>
      <c r="R18" s="333"/>
      <c r="S18" s="339"/>
      <c r="T18" s="340"/>
      <c r="U18" s="340"/>
      <c r="V18" s="319" t="str">
        <f>$V$3</f>
        <v>３６</v>
      </c>
      <c r="W18" s="340"/>
      <c r="X18" s="348"/>
      <c r="Y18" s="349"/>
      <c r="Z18" s="350"/>
      <c r="AA18" s="351"/>
      <c r="AB18" s="13" t="str">
        <f>$AB$3</f>
        <v>５４</v>
      </c>
      <c r="AC18" s="327" t="str">
        <f>$AC$3</f>
        <v>５６</v>
      </c>
      <c r="AD18" s="364"/>
      <c r="AE18" s="365"/>
      <c r="AF18" s="366"/>
      <c r="AG18" s="367"/>
      <c r="AH18" s="2"/>
      <c r="AI18">
        <f>COUNTA(C18:AG18)</f>
        <v>6</v>
      </c>
      <c r="AK18" t="str">
        <f>C18&amp;D18&amp;E18&amp;F18&amp;G18&amp;H18&amp;I18&amp;J18&amp;K18&amp;L18&amp;M18&amp;N18&amp;O18&amp;P18&amp;Q18&amp;R18&amp;S18&amp;T18&amp;U18&amp;V18&amp;W18&amp;X18&amp;Y18&amp;Z18&amp;AA18&amp;AB18&amp;AC18&amp;AD18&amp;AE18&amp;AF18&amp;AG18</f>
        <v>０８１５２５３６５４５６</v>
      </c>
    </row>
    <row r="19" spans="1:37" x14ac:dyDescent="0.15">
      <c r="A19" s="1"/>
      <c r="B19" s="245">
        <v>14</v>
      </c>
      <c r="C19" s="27"/>
      <c r="D19" s="179"/>
      <c r="E19" s="7" t="str">
        <f t="shared" si="2"/>
        <v>０８</v>
      </c>
      <c r="F19" s="7"/>
      <c r="G19" s="310"/>
      <c r="H19" s="180"/>
      <c r="I19" s="193"/>
      <c r="J19" s="7"/>
      <c r="K19" s="5" t="str">
        <f>$K$3</f>
        <v>１６</v>
      </c>
      <c r="L19" s="5"/>
      <c r="M19" s="7"/>
      <c r="N19" s="332"/>
      <c r="O19" s="333"/>
      <c r="P19" s="333"/>
      <c r="Q19" s="319" t="str">
        <f>$Q$3</f>
        <v>２７</v>
      </c>
      <c r="R19" s="333"/>
      <c r="S19" s="339"/>
      <c r="T19" s="340"/>
      <c r="U19" s="340"/>
      <c r="V19" s="340"/>
      <c r="W19" s="4" t="str">
        <f>$W$3</f>
        <v>４０</v>
      </c>
      <c r="X19" s="206" t="str">
        <f>$X$3</f>
        <v>４２</v>
      </c>
      <c r="Y19" s="350"/>
      <c r="Z19" s="349"/>
      <c r="AA19" s="353"/>
      <c r="AB19" s="352"/>
      <c r="AC19" s="363"/>
      <c r="AD19" s="326" t="str">
        <f>$AD$3</f>
        <v>６３</v>
      </c>
      <c r="AE19" s="364"/>
      <c r="AF19" s="368"/>
      <c r="AG19" s="367"/>
      <c r="AH19" s="2"/>
      <c r="AI19">
        <f>COUNTA(C19:AG19)</f>
        <v>6</v>
      </c>
      <c r="AK19" t="str">
        <f>C19&amp;D19&amp;E19&amp;F19&amp;G19&amp;H19&amp;I19&amp;J19&amp;K19&amp;L19&amp;M19&amp;N19&amp;O19&amp;P19&amp;Q19&amp;R19&amp;S19&amp;T19&amp;U19&amp;V19&amp;W19&amp;X19&amp;Y19&amp;Z19&amp;AA19&amp;AB19&amp;AC19&amp;AD19&amp;AE19&amp;AF19&amp;AG19</f>
        <v>０８１６２７４０４２６３</v>
      </c>
    </row>
    <row r="20" spans="1:37" x14ac:dyDescent="0.15">
      <c r="A20" s="1"/>
      <c r="B20" s="248">
        <v>15</v>
      </c>
      <c r="C20" s="189"/>
      <c r="D20" s="186"/>
      <c r="E20" s="7" t="str">
        <f t="shared" si="2"/>
        <v>０８</v>
      </c>
      <c r="F20" s="15"/>
      <c r="G20" s="311"/>
      <c r="H20" s="16"/>
      <c r="I20" s="196"/>
      <c r="J20" s="15"/>
      <c r="K20" s="209"/>
      <c r="L20" s="325" t="str">
        <f>$L$3</f>
        <v>１８</v>
      </c>
      <c r="M20" s="236"/>
      <c r="N20" s="334"/>
      <c r="O20" s="335"/>
      <c r="P20" s="335"/>
      <c r="Q20" s="335"/>
      <c r="R20" s="4" t="str">
        <f>$R$3</f>
        <v>２８</v>
      </c>
      <c r="S20" s="14" t="str">
        <f>$S$3</f>
        <v>３０</v>
      </c>
      <c r="T20" s="342"/>
      <c r="U20" s="342"/>
      <c r="V20" s="342"/>
      <c r="W20" s="342"/>
      <c r="X20" s="354"/>
      <c r="Y20" s="4" t="str">
        <f>$Y$3</f>
        <v>４５</v>
      </c>
      <c r="Z20" s="350"/>
      <c r="AA20" s="351"/>
      <c r="AB20" s="355"/>
      <c r="AC20" s="369"/>
      <c r="AD20" s="365"/>
      <c r="AE20" s="326" t="str">
        <f>$AE$3</f>
        <v>６４</v>
      </c>
      <c r="AF20" s="366"/>
      <c r="AG20" s="370"/>
      <c r="AH20" s="2"/>
      <c r="AI20">
        <f>COUNTA(C20:AG20)</f>
        <v>6</v>
      </c>
      <c r="AK20" t="str">
        <f>C20&amp;D20&amp;E20&amp;F20&amp;G20&amp;H20&amp;I20&amp;J20&amp;K20&amp;L20&amp;M20&amp;N20&amp;O20&amp;P20&amp;Q20&amp;R20&amp;S20&amp;T20&amp;U20&amp;V20&amp;W20&amp;X20&amp;Y20&amp;Z20&amp;AA20&amp;AB20&amp;AC20&amp;AD20&amp;AE20&amp;AF20&amp;AG20</f>
        <v>０８１８２８３０４５６４</v>
      </c>
    </row>
    <row r="21" spans="1:37" ht="14.25" thickBot="1" x14ac:dyDescent="0.2">
      <c r="A21" s="1"/>
      <c r="B21" s="246">
        <v>16</v>
      </c>
      <c r="C21" s="31"/>
      <c r="D21" s="183"/>
      <c r="E21" s="25" t="str">
        <f t="shared" si="2"/>
        <v>０８</v>
      </c>
      <c r="F21" s="25"/>
      <c r="G21" s="302"/>
      <c r="H21" s="184"/>
      <c r="I21" s="194"/>
      <c r="J21" s="25"/>
      <c r="K21" s="25"/>
      <c r="L21" s="312"/>
      <c r="M21" s="202" t="str">
        <f>$M$3</f>
        <v>２０</v>
      </c>
      <c r="N21" s="315" t="str">
        <f>$N$3</f>
        <v>２１</v>
      </c>
      <c r="O21" s="335"/>
      <c r="P21" s="335"/>
      <c r="Q21" s="335"/>
      <c r="R21" s="335"/>
      <c r="S21" s="341"/>
      <c r="T21" s="4" t="str">
        <f>$T$3</f>
        <v>３２</v>
      </c>
      <c r="U21" s="342"/>
      <c r="V21" s="342"/>
      <c r="W21" s="342"/>
      <c r="X21" s="354"/>
      <c r="Y21" s="350"/>
      <c r="Z21" s="4" t="str">
        <f>$Z$3</f>
        <v>４８</v>
      </c>
      <c r="AA21" s="351"/>
      <c r="AB21" s="355"/>
      <c r="AC21" s="369"/>
      <c r="AD21" s="365"/>
      <c r="AE21" s="365"/>
      <c r="AF21" s="329" t="str">
        <f>$AF$3</f>
        <v>７２</v>
      </c>
      <c r="AG21" s="370"/>
      <c r="AH21" s="2"/>
      <c r="AI21">
        <f>COUNTA(C21:AG21)</f>
        <v>6</v>
      </c>
      <c r="AK21" t="str">
        <f>C21&amp;D21&amp;E21&amp;F21&amp;G21&amp;H21&amp;I21&amp;J21&amp;K21&amp;L21&amp;M21&amp;N21&amp;O21&amp;P21&amp;Q21&amp;R21&amp;S21&amp;T21&amp;U21&amp;V21&amp;W21&amp;X21&amp;Y21&amp;Z21&amp;AA21&amp;AB21&amp;AC21&amp;AD21&amp;AE21&amp;AF21&amp;AG21</f>
        <v>０８２０２１３２４８７２</v>
      </c>
    </row>
    <row r="22" spans="1:37" x14ac:dyDescent="0.15">
      <c r="A22" s="1"/>
      <c r="B22" s="247">
        <v>17</v>
      </c>
      <c r="C22" s="188"/>
      <c r="D22" s="177"/>
      <c r="E22" s="26"/>
      <c r="F22" s="26" t="str">
        <f t="shared" ref="F22:G27" si="3">$F$3</f>
        <v>０９</v>
      </c>
      <c r="G22" s="307"/>
      <c r="H22" s="181"/>
      <c r="I22" s="195" t="str">
        <f>$I$3</f>
        <v>１４</v>
      </c>
      <c r="J22" s="26"/>
      <c r="K22" s="26"/>
      <c r="L22" s="26"/>
      <c r="M22" s="26"/>
      <c r="N22" s="337"/>
      <c r="O22" s="338"/>
      <c r="P22" s="199" t="str">
        <f>$P$3</f>
        <v>２５</v>
      </c>
      <c r="Q22" s="338"/>
      <c r="R22" s="338"/>
      <c r="S22" s="360"/>
      <c r="T22" s="361"/>
      <c r="U22" s="361"/>
      <c r="V22" s="362"/>
      <c r="W22" s="386" t="str">
        <f>$W$3</f>
        <v>４０</v>
      </c>
      <c r="X22" s="330"/>
      <c r="Y22" s="386" t="str">
        <f>$Y$3</f>
        <v>４５</v>
      </c>
      <c r="Z22" s="331"/>
      <c r="AA22" s="331"/>
      <c r="AB22" s="331"/>
      <c r="AC22" s="345"/>
      <c r="AD22" s="346"/>
      <c r="AE22" s="346"/>
      <c r="AF22" s="388" t="str">
        <f>$AF$3</f>
        <v>７２</v>
      </c>
      <c r="AG22" s="347"/>
      <c r="AH22" s="2"/>
      <c r="AI22">
        <f>COUNTA(C22:AG22)</f>
        <v>6</v>
      </c>
      <c r="AK22" t="str">
        <f>C22&amp;D22&amp;E22&amp;F22&amp;G22&amp;H22&amp;I22&amp;J22&amp;K22&amp;L22&amp;M22&amp;N22&amp;O22&amp;P22&amp;Q22&amp;R22&amp;S22&amp;T22&amp;U22&amp;V22&amp;W22&amp;X22&amp;Y22&amp;Z22&amp;AA22&amp;AB22&amp;AC22&amp;AD22&amp;AE22&amp;AF22&amp;AG22</f>
        <v>０９１４２５４０４５７２</v>
      </c>
    </row>
    <row r="23" spans="1:37" x14ac:dyDescent="0.15">
      <c r="A23" s="1"/>
      <c r="B23" s="245">
        <v>18</v>
      </c>
      <c r="C23" s="27"/>
      <c r="D23" s="179"/>
      <c r="E23" s="7"/>
      <c r="F23" s="7" t="str">
        <f t="shared" si="3"/>
        <v>０９</v>
      </c>
      <c r="G23" s="310"/>
      <c r="H23" s="180"/>
      <c r="I23" s="193"/>
      <c r="J23" s="5" t="str">
        <f>$J$3</f>
        <v>１５</v>
      </c>
      <c r="K23" s="26"/>
      <c r="L23" s="26"/>
      <c r="M23" s="7"/>
      <c r="N23" s="339"/>
      <c r="O23" s="340"/>
      <c r="P23" s="340"/>
      <c r="Q23" s="319" t="str">
        <f>$Q$3</f>
        <v>２７</v>
      </c>
      <c r="R23" s="340"/>
      <c r="S23" s="14" t="str">
        <f>$S$3</f>
        <v>３０</v>
      </c>
      <c r="T23" s="364"/>
      <c r="U23" s="365"/>
      <c r="V23" s="366"/>
      <c r="W23" s="367"/>
      <c r="X23" s="332"/>
      <c r="Y23" s="333"/>
      <c r="Z23" s="4" t="str">
        <f>$Z$3</f>
        <v>４８</v>
      </c>
      <c r="AA23" s="333"/>
      <c r="AB23" s="333"/>
      <c r="AC23" s="348"/>
      <c r="AD23" s="349"/>
      <c r="AE23" s="350"/>
      <c r="AF23" s="351"/>
      <c r="AG23" s="328" t="str">
        <f>$AG$3</f>
        <v>８１</v>
      </c>
      <c r="AH23" s="2"/>
      <c r="AI23">
        <f>COUNTA(C23:AG23)</f>
        <v>6</v>
      </c>
      <c r="AK23" t="str">
        <f>C23&amp;D23&amp;E23&amp;F23&amp;G23&amp;H23&amp;I23&amp;J23&amp;K23&amp;L23&amp;M23&amp;N23&amp;O23&amp;P23&amp;Q23&amp;R23&amp;S23&amp;T23&amp;U23&amp;V23&amp;W23&amp;X23&amp;Y23&amp;Z23&amp;AA23&amp;AB23&amp;AC23&amp;AD23&amp;AE23&amp;AF23&amp;AG23</f>
        <v>０９１５２７３０４８８１</v>
      </c>
    </row>
    <row r="24" spans="1:37" x14ac:dyDescent="0.15">
      <c r="A24" s="1"/>
      <c r="B24" s="245">
        <v>19</v>
      </c>
      <c r="C24" s="27"/>
      <c r="D24" s="179"/>
      <c r="E24" s="7"/>
      <c r="F24" s="7" t="str">
        <f t="shared" si="3"/>
        <v>０９</v>
      </c>
      <c r="G24" s="310"/>
      <c r="H24" s="180"/>
      <c r="I24" s="193"/>
      <c r="J24" s="7"/>
      <c r="K24" s="5" t="str">
        <f>$K$3</f>
        <v>１６</v>
      </c>
      <c r="L24" s="5"/>
      <c r="M24" s="7"/>
      <c r="N24" s="339"/>
      <c r="O24" s="340"/>
      <c r="P24" s="340"/>
      <c r="Q24" s="340"/>
      <c r="R24" s="4" t="str">
        <f>$R$3</f>
        <v>２８</v>
      </c>
      <c r="S24" s="363"/>
      <c r="T24" s="3" t="str">
        <f>$T$3</f>
        <v>３２</v>
      </c>
      <c r="U24" s="364"/>
      <c r="V24" s="368"/>
      <c r="W24" s="367"/>
      <c r="X24" s="332"/>
      <c r="Y24" s="333"/>
      <c r="Z24" s="333"/>
      <c r="AA24" s="326" t="str">
        <f>$AA$3</f>
        <v>４９</v>
      </c>
      <c r="AB24" s="333"/>
      <c r="AC24" s="327" t="str">
        <f>$AC$3</f>
        <v>５６</v>
      </c>
      <c r="AD24" s="350"/>
      <c r="AE24" s="349"/>
      <c r="AF24" s="353"/>
      <c r="AG24" s="352"/>
      <c r="AH24" s="2"/>
      <c r="AI24">
        <f>COUNTA(C24:AG24)</f>
        <v>6</v>
      </c>
      <c r="AK24" t="str">
        <f>C24&amp;D24&amp;E24&amp;F24&amp;G24&amp;H24&amp;I24&amp;J24&amp;K24&amp;L24&amp;M24&amp;N24&amp;O24&amp;P24&amp;Q24&amp;R24&amp;S24&amp;T24&amp;U24&amp;V24&amp;W24&amp;X24&amp;Y24&amp;Z24&amp;AA24&amp;AB24&amp;AC24&amp;AD24&amp;AE24&amp;AF24&amp;AG24</f>
        <v>０９１６２８３２４９５６</v>
      </c>
    </row>
    <row r="25" spans="1:37" x14ac:dyDescent="0.15">
      <c r="A25" s="1"/>
      <c r="B25" s="248">
        <v>20</v>
      </c>
      <c r="C25" s="189"/>
      <c r="D25" s="186"/>
      <c r="E25" s="15"/>
      <c r="F25" s="7" t="str">
        <f t="shared" si="3"/>
        <v>０９</v>
      </c>
      <c r="G25" s="311"/>
      <c r="H25" s="16"/>
      <c r="I25" s="196"/>
      <c r="J25" s="15"/>
      <c r="K25" s="209"/>
      <c r="L25" s="325" t="str">
        <f>$L$3</f>
        <v>１８</v>
      </c>
      <c r="M25" s="236"/>
      <c r="N25" s="8" t="str">
        <f>$N$3</f>
        <v>２１</v>
      </c>
      <c r="O25" s="342"/>
      <c r="P25" s="342"/>
      <c r="Q25" s="342"/>
      <c r="R25" s="342"/>
      <c r="S25" s="369"/>
      <c r="T25" s="365"/>
      <c r="U25" s="3" t="str">
        <f>$U$3</f>
        <v>３５</v>
      </c>
      <c r="V25" s="366"/>
      <c r="W25" s="370"/>
      <c r="X25" s="334"/>
      <c r="Y25" s="335"/>
      <c r="Z25" s="335"/>
      <c r="AA25" s="335"/>
      <c r="AB25" s="13" t="str">
        <f>$AB$3</f>
        <v>５４</v>
      </c>
      <c r="AC25" s="354"/>
      <c r="AD25" s="326" t="str">
        <f>$AD$3</f>
        <v>６３</v>
      </c>
      <c r="AE25" s="350"/>
      <c r="AF25" s="351"/>
      <c r="AG25" s="355"/>
      <c r="AH25" s="2"/>
      <c r="AI25">
        <f>COUNTA(C25:AG25)</f>
        <v>6</v>
      </c>
      <c r="AK25" t="str">
        <f>C25&amp;D25&amp;E25&amp;F25&amp;G25&amp;H25&amp;I25&amp;J25&amp;K25&amp;L25&amp;M25&amp;N25&amp;O25&amp;P25&amp;Q25&amp;R25&amp;S25&amp;T25&amp;U25&amp;V25&amp;W25&amp;X25&amp;Y25&amp;Z25&amp;AA25&amp;AB25&amp;AC25&amp;AD25&amp;AE25&amp;AF25&amp;AG25</f>
        <v>０９１８２１３５５４６３</v>
      </c>
    </row>
    <row r="26" spans="1:37" ht="14.25" thickBot="1" x14ac:dyDescent="0.2">
      <c r="A26" s="1"/>
      <c r="B26" s="248">
        <v>21</v>
      </c>
      <c r="C26" s="189"/>
      <c r="D26" s="186"/>
      <c r="E26" s="15"/>
      <c r="F26" s="15" t="str">
        <f t="shared" si="3"/>
        <v>０９</v>
      </c>
      <c r="G26" s="311"/>
      <c r="H26" s="16"/>
      <c r="I26" s="196"/>
      <c r="J26" s="15"/>
      <c r="K26" s="15"/>
      <c r="L26" s="236"/>
      <c r="M26" s="202" t="str">
        <f>$M$3</f>
        <v>２０</v>
      </c>
      <c r="N26" s="343"/>
      <c r="O26" s="201" t="str">
        <f>$O$3</f>
        <v>２４</v>
      </c>
      <c r="P26" s="344"/>
      <c r="Q26" s="344"/>
      <c r="R26" s="344"/>
      <c r="S26" s="371"/>
      <c r="T26" s="372"/>
      <c r="U26" s="372"/>
      <c r="V26" s="320" t="str">
        <f>$V$3</f>
        <v>３６</v>
      </c>
      <c r="W26" s="373"/>
      <c r="X26" s="250" t="str">
        <f>$X$3</f>
        <v>４２</v>
      </c>
      <c r="Y26" s="336"/>
      <c r="Z26" s="336"/>
      <c r="AA26" s="336"/>
      <c r="AB26" s="336"/>
      <c r="AC26" s="356"/>
      <c r="AD26" s="357"/>
      <c r="AE26" s="320" t="str">
        <f>$AE$3</f>
        <v>６４</v>
      </c>
      <c r="AF26" s="358"/>
      <c r="AG26" s="359"/>
      <c r="AH26" s="2"/>
      <c r="AI26">
        <f>COUNTA(C26:AG26)</f>
        <v>6</v>
      </c>
      <c r="AK26" t="str">
        <f>C26&amp;D26&amp;E26&amp;F26&amp;G26&amp;H26&amp;I26&amp;J26&amp;K26&amp;L26&amp;M26&amp;N26&amp;O26&amp;P26&amp;Q26&amp;R26&amp;S26&amp;T26&amp;U26&amp;V26&amp;W26&amp;X26&amp;Y26&amp;Z26&amp;AA26&amp;AB26&amp;AC26&amp;AD26&amp;AE26&amp;AF26&amp;AG26</f>
        <v>０９２０２４３６４２６４</v>
      </c>
    </row>
    <row r="27" spans="1:37" x14ac:dyDescent="0.15">
      <c r="A27" s="1"/>
      <c r="B27" s="244">
        <v>22</v>
      </c>
      <c r="C27" s="30"/>
      <c r="D27" s="178"/>
      <c r="E27" s="12"/>
      <c r="F27" s="12"/>
      <c r="G27" s="374" t="str">
        <f>$G$3</f>
        <v>１０</v>
      </c>
      <c r="H27" s="182"/>
      <c r="I27" s="192" t="str">
        <f>$I$3</f>
        <v>１４</v>
      </c>
      <c r="J27" s="12"/>
      <c r="K27" s="12"/>
      <c r="L27" s="12"/>
      <c r="M27" s="12"/>
      <c r="N27" s="345"/>
      <c r="O27" s="346"/>
      <c r="P27" s="346"/>
      <c r="Q27" s="318" t="str">
        <f>$Q$3</f>
        <v>２７</v>
      </c>
      <c r="R27" s="347"/>
      <c r="S27" s="330"/>
      <c r="T27" s="199" t="str">
        <f>$T$3</f>
        <v>３２</v>
      </c>
      <c r="U27" s="331"/>
      <c r="V27" s="331"/>
      <c r="W27" s="331"/>
      <c r="X27" s="360"/>
      <c r="Y27" s="361"/>
      <c r="Z27" s="361"/>
      <c r="AA27" s="362"/>
      <c r="AB27" s="387" t="str">
        <f>$AB$3</f>
        <v>５４</v>
      </c>
      <c r="AC27" s="337"/>
      <c r="AD27" s="338"/>
      <c r="AE27" s="376" t="str">
        <f>$AE$3</f>
        <v>６４</v>
      </c>
      <c r="AF27" s="338"/>
      <c r="AG27" s="378"/>
      <c r="AH27" s="2"/>
      <c r="AI27">
        <f>COUNTA(C27:AG27)</f>
        <v>6</v>
      </c>
      <c r="AK27" t="str">
        <f>C27&amp;D27&amp;E27&amp;F27&amp;G27&amp;H27&amp;I27&amp;J27&amp;K27&amp;L27&amp;M27&amp;N27&amp;O27&amp;P27&amp;Q27&amp;R27&amp;S27&amp;T27&amp;U27&amp;V27&amp;W27&amp;X27&amp;Y27&amp;Z27&amp;AA27&amp;AB27&amp;AC27&amp;AD27&amp;AE27&amp;AF27&amp;AG27</f>
        <v>１０１４２７３２５４６４</v>
      </c>
    </row>
    <row r="28" spans="1:37" x14ac:dyDescent="0.15">
      <c r="A28" s="1"/>
      <c r="B28" s="245">
        <v>23</v>
      </c>
      <c r="C28" s="27"/>
      <c r="D28" s="179"/>
      <c r="E28" s="7"/>
      <c r="F28" s="7"/>
      <c r="G28" s="324" t="str">
        <f>$G$3</f>
        <v>１０</v>
      </c>
      <c r="H28" s="180"/>
      <c r="I28" s="193"/>
      <c r="J28" s="5" t="str">
        <f>$J$3</f>
        <v>１５</v>
      </c>
      <c r="K28" s="26"/>
      <c r="L28" s="26"/>
      <c r="M28" s="7"/>
      <c r="N28" s="348"/>
      <c r="O28" s="349"/>
      <c r="P28" s="350"/>
      <c r="Q28" s="351"/>
      <c r="R28" s="4" t="str">
        <f>$R$3</f>
        <v>２８</v>
      </c>
      <c r="S28" s="332"/>
      <c r="T28" s="333"/>
      <c r="U28" s="3" t="str">
        <f>$U$3</f>
        <v>３５</v>
      </c>
      <c r="V28" s="333"/>
      <c r="W28" s="333"/>
      <c r="X28" s="206" t="str">
        <f>$X$3</f>
        <v>４２</v>
      </c>
      <c r="Y28" s="364"/>
      <c r="Z28" s="365"/>
      <c r="AA28" s="366"/>
      <c r="AB28" s="367"/>
      <c r="AC28" s="339"/>
      <c r="AD28" s="340"/>
      <c r="AE28" s="340"/>
      <c r="AF28" s="329" t="str">
        <f>$AF$3</f>
        <v>７２</v>
      </c>
      <c r="AG28" s="379"/>
      <c r="AH28" s="2"/>
      <c r="AI28">
        <f>COUNTA(C28:AG28)</f>
        <v>6</v>
      </c>
      <c r="AK28" t="str">
        <f>C28&amp;D28&amp;E28&amp;F28&amp;G28&amp;H28&amp;I28&amp;J28&amp;K28&amp;L28&amp;M28&amp;N28&amp;O28&amp;P28&amp;Q28&amp;R28&amp;S28&amp;T28&amp;U28&amp;V28&amp;W28&amp;X28&amp;Y28&amp;Z28&amp;AA28&amp;AB28&amp;AC28&amp;AD28&amp;AE28&amp;AF28&amp;AG28</f>
        <v>１０１５２８３５４２７２</v>
      </c>
    </row>
    <row r="29" spans="1:37" x14ac:dyDescent="0.15">
      <c r="A29" s="1"/>
      <c r="B29" s="245">
        <v>24</v>
      </c>
      <c r="C29" s="27"/>
      <c r="D29" s="179"/>
      <c r="E29" s="7"/>
      <c r="F29" s="7"/>
      <c r="G29" s="324" t="str">
        <f>$G$3</f>
        <v>１０</v>
      </c>
      <c r="H29" s="180"/>
      <c r="I29" s="193"/>
      <c r="J29" s="7"/>
      <c r="K29" s="5" t="str">
        <f>$K$3</f>
        <v>１６</v>
      </c>
      <c r="L29" s="5"/>
      <c r="M29" s="7"/>
      <c r="N29" s="8" t="str">
        <f>$N$3</f>
        <v>２１</v>
      </c>
      <c r="O29" s="350"/>
      <c r="P29" s="349"/>
      <c r="Q29" s="353"/>
      <c r="R29" s="352"/>
      <c r="S29" s="332"/>
      <c r="T29" s="333"/>
      <c r="U29" s="333"/>
      <c r="V29" s="319" t="str">
        <f>$V$3</f>
        <v>３６</v>
      </c>
      <c r="W29" s="333"/>
      <c r="X29" s="363"/>
      <c r="Y29" s="4" t="str">
        <f>$Y$3</f>
        <v>４５</v>
      </c>
      <c r="Z29" s="364"/>
      <c r="AA29" s="368"/>
      <c r="AB29" s="367"/>
      <c r="AC29" s="339"/>
      <c r="AD29" s="340"/>
      <c r="AE29" s="340"/>
      <c r="AF29" s="340"/>
      <c r="AG29" s="328" t="str">
        <f>$AG$3</f>
        <v>８１</v>
      </c>
      <c r="AH29" s="2"/>
      <c r="AI29">
        <f>COUNTA(C29:AG29)</f>
        <v>6</v>
      </c>
      <c r="AK29" t="str">
        <f>C29&amp;D29&amp;E29&amp;F29&amp;G29&amp;H29&amp;I29&amp;J29&amp;K29&amp;L29&amp;M29&amp;N29&amp;O29&amp;P29&amp;Q29&amp;R29&amp;S29&amp;T29&amp;U29&amp;V29&amp;W29&amp;X29&amp;Y29&amp;Z29&amp;AA29&amp;AB29&amp;AC29&amp;AD29&amp;AE29&amp;AF29&amp;AG29</f>
        <v>１０１６２１３６４５８１</v>
      </c>
    </row>
    <row r="30" spans="1:37" x14ac:dyDescent="0.15">
      <c r="A30" s="1"/>
      <c r="B30" s="248">
        <v>25</v>
      </c>
      <c r="C30" s="189"/>
      <c r="D30" s="186"/>
      <c r="E30" s="15"/>
      <c r="F30" s="15"/>
      <c r="G30" s="324" t="str">
        <f>$G$3</f>
        <v>１０</v>
      </c>
      <c r="H30" s="180"/>
      <c r="I30" s="196"/>
      <c r="J30" s="15"/>
      <c r="K30" s="209"/>
      <c r="L30" s="325" t="str">
        <f>$L$3</f>
        <v>１８</v>
      </c>
      <c r="M30" s="236"/>
      <c r="N30" s="354"/>
      <c r="O30" s="3" t="str">
        <f>$O$3</f>
        <v>２４</v>
      </c>
      <c r="P30" s="350"/>
      <c r="Q30" s="351"/>
      <c r="R30" s="355"/>
      <c r="S30" s="334"/>
      <c r="T30" s="335"/>
      <c r="U30" s="335"/>
      <c r="V30" s="335"/>
      <c r="W30" s="4" t="str">
        <f>$W$3</f>
        <v>４０</v>
      </c>
      <c r="X30" s="369"/>
      <c r="Y30" s="365"/>
      <c r="Z30" s="4" t="str">
        <f>$Z$3</f>
        <v>４８</v>
      </c>
      <c r="AA30" s="366"/>
      <c r="AB30" s="370"/>
      <c r="AC30" s="327" t="str">
        <f>$AC$3</f>
        <v>５６</v>
      </c>
      <c r="AD30" s="342"/>
      <c r="AE30" s="342"/>
      <c r="AF30" s="342"/>
      <c r="AG30" s="380"/>
      <c r="AH30" s="2"/>
      <c r="AI30">
        <f>COUNTA(C30:AG30)</f>
        <v>6</v>
      </c>
      <c r="AK30" t="str">
        <f>C30&amp;D30&amp;E30&amp;F30&amp;G30&amp;H30&amp;I30&amp;J30&amp;K30&amp;L30&amp;M30&amp;N30&amp;O30&amp;P30&amp;Q30&amp;R30&amp;S30&amp;T30&amp;U30&amp;V30&amp;W30&amp;X30&amp;Y30&amp;Z30&amp;AA30&amp;AB30&amp;AC30&amp;AD30&amp;AE30&amp;AF30&amp;AG30</f>
        <v>１０１８２４４０４８５６</v>
      </c>
    </row>
    <row r="31" spans="1:37" ht="14.25" thickBot="1" x14ac:dyDescent="0.2">
      <c r="A31" s="1"/>
      <c r="B31" s="246">
        <v>26</v>
      </c>
      <c r="C31" s="31"/>
      <c r="D31" s="183"/>
      <c r="E31" s="25"/>
      <c r="F31" s="25"/>
      <c r="G31" s="375" t="str">
        <f>$G$3</f>
        <v>１０</v>
      </c>
      <c r="H31" s="184"/>
      <c r="I31" s="194"/>
      <c r="J31" s="25"/>
      <c r="K31" s="25"/>
      <c r="L31" s="312"/>
      <c r="M31" s="202" t="str">
        <f>$M$3</f>
        <v>２０</v>
      </c>
      <c r="N31" s="356"/>
      <c r="O31" s="357"/>
      <c r="P31" s="201" t="str">
        <f>$P$3</f>
        <v>２５</v>
      </c>
      <c r="Q31" s="358"/>
      <c r="R31" s="359"/>
      <c r="S31" s="250" t="str">
        <f>$S$3</f>
        <v>３０</v>
      </c>
      <c r="T31" s="336"/>
      <c r="U31" s="336"/>
      <c r="V31" s="336"/>
      <c r="W31" s="336"/>
      <c r="X31" s="371"/>
      <c r="Y31" s="372"/>
      <c r="Z31" s="372"/>
      <c r="AA31" s="320" t="str">
        <f>$AA$3</f>
        <v>４９</v>
      </c>
      <c r="AB31" s="373"/>
      <c r="AC31" s="343"/>
      <c r="AD31" s="320" t="str">
        <f>$AD$3</f>
        <v>６３</v>
      </c>
      <c r="AE31" s="344"/>
      <c r="AF31" s="344"/>
      <c r="AG31" s="381"/>
      <c r="AH31" s="2"/>
      <c r="AI31">
        <f>COUNTA(C31:AG31)</f>
        <v>6</v>
      </c>
      <c r="AK31" t="str">
        <f>C31&amp;D31&amp;E31&amp;F31&amp;G31&amp;H31&amp;I31&amp;J31&amp;K31&amp;L31&amp;M31&amp;N31&amp;O31&amp;P31&amp;Q31&amp;R31&amp;S31&amp;T31&amp;U31&amp;V31&amp;W31&amp;X31&amp;Y31&amp;Z31&amp;AA31&amp;AB31&amp;AC31&amp;AD31&amp;AE31&amp;AF31&amp;AG31</f>
        <v>１０２０２５３０４９６３</v>
      </c>
    </row>
    <row r="32" spans="1:37" x14ac:dyDescent="0.15">
      <c r="A32" s="1"/>
      <c r="B32" s="244">
        <v>27</v>
      </c>
      <c r="C32" s="30"/>
      <c r="D32" s="178"/>
      <c r="E32" s="12"/>
      <c r="F32" s="12"/>
      <c r="G32" s="301"/>
      <c r="H32" s="182" t="str">
        <f t="shared" ref="H27:H36" si="4">$H$3</f>
        <v>１２</v>
      </c>
      <c r="I32" s="192" t="str">
        <f>$I$3</f>
        <v>１４</v>
      </c>
      <c r="J32" s="12"/>
      <c r="K32" s="12"/>
      <c r="L32" s="12"/>
      <c r="M32" s="12"/>
      <c r="N32" s="360"/>
      <c r="O32" s="361"/>
      <c r="P32" s="361"/>
      <c r="Q32" s="362"/>
      <c r="R32" s="386" t="str">
        <f>$R$3</f>
        <v>２８</v>
      </c>
      <c r="S32" s="345"/>
      <c r="T32" s="346"/>
      <c r="U32" s="346"/>
      <c r="V32" s="318" t="str">
        <f>$V$3</f>
        <v>３６</v>
      </c>
      <c r="W32" s="347"/>
      <c r="X32" s="337"/>
      <c r="Y32" s="338"/>
      <c r="Z32" s="386" t="str">
        <f>$Z$3</f>
        <v>４８</v>
      </c>
      <c r="AA32" s="338"/>
      <c r="AB32" s="338"/>
      <c r="AC32" s="330"/>
      <c r="AD32" s="376" t="str">
        <f>$AD$3</f>
        <v>６３</v>
      </c>
      <c r="AE32" s="331"/>
      <c r="AF32" s="331"/>
      <c r="AG32" s="382"/>
      <c r="AH32" s="2"/>
      <c r="AI32">
        <f>COUNTA(C32:AG32)</f>
        <v>6</v>
      </c>
      <c r="AK32" t="str">
        <f>C32&amp;D32&amp;E32&amp;F32&amp;G32&amp;H32&amp;I32&amp;J32&amp;K32&amp;L32&amp;M32&amp;N32&amp;O32&amp;P32&amp;Q32&amp;R32&amp;S32&amp;T32&amp;U32&amp;V32&amp;W32&amp;X32&amp;Y32&amp;Z32&amp;AA32&amp;AB32&amp;AC32&amp;AD32&amp;AE32&amp;AF32&amp;AG32</f>
        <v>１２１４２８３６４８６３</v>
      </c>
    </row>
    <row r="33" spans="1:38" x14ac:dyDescent="0.15">
      <c r="A33" s="1"/>
      <c r="B33" s="245">
        <v>28</v>
      </c>
      <c r="C33" s="27"/>
      <c r="D33" s="179"/>
      <c r="E33" s="7"/>
      <c r="F33" s="7"/>
      <c r="G33" s="310"/>
      <c r="H33" s="180" t="str">
        <f t="shared" si="4"/>
        <v>１２</v>
      </c>
      <c r="I33" s="193"/>
      <c r="J33" s="5" t="str">
        <f>$J$3</f>
        <v>１５</v>
      </c>
      <c r="K33" s="26"/>
      <c r="L33" s="26"/>
      <c r="M33" s="7"/>
      <c r="N33" s="8" t="str">
        <f>$N$3</f>
        <v>２１</v>
      </c>
      <c r="O33" s="364"/>
      <c r="P33" s="365"/>
      <c r="Q33" s="366"/>
      <c r="R33" s="367"/>
      <c r="S33" s="348"/>
      <c r="T33" s="349"/>
      <c r="U33" s="350"/>
      <c r="V33" s="351"/>
      <c r="W33" s="4" t="str">
        <f>$W$3</f>
        <v>４０</v>
      </c>
      <c r="X33" s="339"/>
      <c r="Y33" s="340"/>
      <c r="Z33" s="340"/>
      <c r="AA33" s="326" t="str">
        <f>$AA$3</f>
        <v>４９</v>
      </c>
      <c r="AB33" s="340"/>
      <c r="AC33" s="332"/>
      <c r="AD33" s="333"/>
      <c r="AE33" s="326" t="str">
        <f>$AE$3</f>
        <v>６４</v>
      </c>
      <c r="AF33" s="333"/>
      <c r="AG33" s="383"/>
      <c r="AH33" s="2"/>
      <c r="AI33">
        <f>COUNTA(C33:AG33)</f>
        <v>6</v>
      </c>
      <c r="AK33" t="str">
        <f>C33&amp;D33&amp;E33&amp;F33&amp;G33&amp;H33&amp;I33&amp;J33&amp;K33&amp;L33&amp;M33&amp;N33&amp;O33&amp;P33&amp;Q33&amp;R33&amp;S33&amp;T33&amp;U33&amp;V33&amp;W33&amp;X33&amp;Y33&amp;Z33&amp;AA33&amp;AB33&amp;AC33&amp;AD33&amp;AE33&amp;AF33&amp;AG33</f>
        <v>１２１５２１４０４９６４</v>
      </c>
      <c r="AL33" s="235"/>
    </row>
    <row r="34" spans="1:38" x14ac:dyDescent="0.15">
      <c r="A34" s="1"/>
      <c r="B34" s="245">
        <v>29</v>
      </c>
      <c r="C34" s="27"/>
      <c r="D34" s="179"/>
      <c r="E34" s="7"/>
      <c r="F34" s="7"/>
      <c r="G34" s="310"/>
      <c r="H34" s="180" t="str">
        <f t="shared" si="4"/>
        <v>１２</v>
      </c>
      <c r="I34" s="193"/>
      <c r="J34" s="7"/>
      <c r="K34" s="5" t="str">
        <f>$K$3</f>
        <v>１６</v>
      </c>
      <c r="L34" s="5"/>
      <c r="M34" s="7"/>
      <c r="N34" s="363"/>
      <c r="O34" s="3" t="str">
        <f>$O$3</f>
        <v>２４</v>
      </c>
      <c r="P34" s="364"/>
      <c r="Q34" s="368"/>
      <c r="R34" s="367"/>
      <c r="S34" s="14" t="str">
        <f>$S$3</f>
        <v>３０</v>
      </c>
      <c r="T34" s="350"/>
      <c r="U34" s="349"/>
      <c r="V34" s="353"/>
      <c r="W34" s="352"/>
      <c r="X34" s="339"/>
      <c r="Y34" s="340"/>
      <c r="Z34" s="340"/>
      <c r="AA34" s="340"/>
      <c r="AB34" s="13" t="str">
        <f>$AB$3</f>
        <v>５４</v>
      </c>
      <c r="AC34" s="332"/>
      <c r="AD34" s="333"/>
      <c r="AE34" s="333"/>
      <c r="AF34" s="329" t="str">
        <f>$AF$3</f>
        <v>７２</v>
      </c>
      <c r="AG34" s="383"/>
      <c r="AH34" s="2"/>
      <c r="AI34">
        <f>COUNTA(C34:AG34)</f>
        <v>6</v>
      </c>
      <c r="AK34" t="str">
        <f>C34&amp;D34&amp;E34&amp;F34&amp;G34&amp;H34&amp;I34&amp;J34&amp;K34&amp;L34&amp;M34&amp;N34&amp;O34&amp;P34&amp;Q34&amp;R34&amp;S34&amp;T34&amp;U34&amp;V34&amp;W34&amp;X34&amp;Y34&amp;Z34&amp;AA34&amp;AB34&amp;AC34&amp;AD34&amp;AE34&amp;AF34&amp;AG34</f>
        <v>１２１６２４３０５４７２</v>
      </c>
    </row>
    <row r="35" spans="1:38" x14ac:dyDescent="0.15">
      <c r="A35" s="1"/>
      <c r="B35" s="248">
        <v>30</v>
      </c>
      <c r="C35" s="189"/>
      <c r="D35" s="186"/>
      <c r="E35" s="15"/>
      <c r="F35" s="15"/>
      <c r="G35" s="311"/>
      <c r="H35" s="180" t="str">
        <f t="shared" si="4"/>
        <v>１２</v>
      </c>
      <c r="I35" s="196"/>
      <c r="J35" s="15"/>
      <c r="K35" s="209"/>
      <c r="L35" s="325" t="str">
        <f>$L$3</f>
        <v>１８</v>
      </c>
      <c r="M35" s="236"/>
      <c r="N35" s="369"/>
      <c r="O35" s="365"/>
      <c r="P35" s="3" t="str">
        <f>$P$3</f>
        <v>２５</v>
      </c>
      <c r="Q35" s="366"/>
      <c r="R35" s="370"/>
      <c r="S35" s="354"/>
      <c r="T35" s="3" t="str">
        <f>$T$3</f>
        <v>３２</v>
      </c>
      <c r="U35" s="350"/>
      <c r="V35" s="351"/>
      <c r="W35" s="355"/>
      <c r="X35" s="206" t="str">
        <f>$X$3</f>
        <v>４２</v>
      </c>
      <c r="Y35" s="342"/>
      <c r="Z35" s="342"/>
      <c r="AA35" s="342"/>
      <c r="AB35" s="342"/>
      <c r="AC35" s="334"/>
      <c r="AD35" s="335"/>
      <c r="AE35" s="335"/>
      <c r="AF35" s="335"/>
      <c r="AG35" s="328" t="str">
        <f>$AG$3</f>
        <v>８１</v>
      </c>
      <c r="AH35" s="2"/>
      <c r="AI35">
        <f>COUNTA(C35:AG35)</f>
        <v>6</v>
      </c>
      <c r="AK35" t="str">
        <f>C35&amp;D35&amp;E35&amp;F35&amp;G35&amp;H35&amp;I35&amp;J35&amp;K35&amp;L35&amp;M35&amp;N35&amp;O35&amp;P35&amp;Q35&amp;R35&amp;S35&amp;T35&amp;U35&amp;V35&amp;W35&amp;X35&amp;Y35&amp;Z35&amp;AA35&amp;AB35&amp;AC35&amp;AD35&amp;AE35&amp;AF35&amp;AG35</f>
        <v>１２１８２５３２４２８１</v>
      </c>
    </row>
    <row r="36" spans="1:38" ht="14.25" thickBot="1" x14ac:dyDescent="0.2">
      <c r="A36" s="1"/>
      <c r="B36" s="246">
        <v>31</v>
      </c>
      <c r="C36" s="31"/>
      <c r="D36" s="183"/>
      <c r="E36" s="25"/>
      <c r="F36" s="25"/>
      <c r="G36" s="302"/>
      <c r="H36" s="184" t="str">
        <f t="shared" si="4"/>
        <v>１２</v>
      </c>
      <c r="I36" s="194"/>
      <c r="J36" s="25"/>
      <c r="K36" s="25"/>
      <c r="L36" s="312"/>
      <c r="M36" s="202" t="str">
        <f>$M$3</f>
        <v>２０</v>
      </c>
      <c r="N36" s="371"/>
      <c r="O36" s="372"/>
      <c r="P36" s="372"/>
      <c r="Q36" s="320" t="str">
        <f>$Q$3</f>
        <v>２７</v>
      </c>
      <c r="R36" s="373"/>
      <c r="S36" s="356"/>
      <c r="T36" s="357"/>
      <c r="U36" s="201" t="str">
        <f>$U$3</f>
        <v>３５</v>
      </c>
      <c r="V36" s="358"/>
      <c r="W36" s="359"/>
      <c r="X36" s="343"/>
      <c r="Y36" s="201" t="str">
        <f>$Y$3</f>
        <v>４５</v>
      </c>
      <c r="Z36" s="344"/>
      <c r="AA36" s="344"/>
      <c r="AB36" s="344"/>
      <c r="AC36" s="384" t="str">
        <f>$AC$3</f>
        <v>５６</v>
      </c>
      <c r="AD36" s="336"/>
      <c r="AE36" s="336"/>
      <c r="AF36" s="336"/>
      <c r="AG36" s="385"/>
      <c r="AH36" s="2"/>
      <c r="AI36">
        <f>COUNTA(C36:AG36)</f>
        <v>6</v>
      </c>
      <c r="AK36" t="str">
        <f>C36&amp;D36&amp;E36&amp;F36&amp;G36&amp;H36&amp;I36&amp;J36&amp;K36&amp;L36&amp;M36&amp;N36&amp;O36&amp;P36&amp;Q36&amp;R36&amp;S36&amp;T36&amp;U36&amp;V36&amp;W36&amp;X36&amp;Y36&amp;Z36&amp;AA36&amp;AB36&amp;AC36&amp;AD36&amp;AE36&amp;AF36&amp;AG36</f>
        <v>１２２０２７３５４５５６</v>
      </c>
    </row>
    <row r="38" spans="1:38" x14ac:dyDescent="0.15">
      <c r="B38" s="34" t="s">
        <v>0</v>
      </c>
      <c r="C38">
        <f>COUNTA(C6:C36)</f>
        <v>6</v>
      </c>
      <c r="D38">
        <f>COUNTA(D6:D36)</f>
        <v>6</v>
      </c>
      <c r="E38">
        <f>COUNTA(E6:E36)</f>
        <v>6</v>
      </c>
      <c r="F38">
        <f>COUNTA(F6:F36)</f>
        <v>6</v>
      </c>
      <c r="G38">
        <f>COUNTA(G6:G36)</f>
        <v>6</v>
      </c>
      <c r="H38">
        <f>COUNTA(H6:H36)</f>
        <v>6</v>
      </c>
      <c r="I38">
        <f>COUNTA(I6:I36)</f>
        <v>6</v>
      </c>
      <c r="J38">
        <f>COUNTA(J6:J36)</f>
        <v>6</v>
      </c>
      <c r="K38">
        <f>COUNTA(K6:K36)</f>
        <v>6</v>
      </c>
      <c r="L38">
        <f>COUNTA(L6:L36)</f>
        <v>6</v>
      </c>
      <c r="M38">
        <f>COUNTA(M6:M36)</f>
        <v>6</v>
      </c>
      <c r="N38">
        <f>COUNTA(N6:N36)</f>
        <v>6</v>
      </c>
      <c r="O38">
        <f>COUNTA(O6:O36)</f>
        <v>6</v>
      </c>
      <c r="P38">
        <f>COUNTA(P6:P36)</f>
        <v>6</v>
      </c>
      <c r="Q38">
        <f>COUNTA(Q6:Q36)</f>
        <v>6</v>
      </c>
      <c r="R38">
        <f>COUNTA(R6:R36)</f>
        <v>6</v>
      </c>
      <c r="S38">
        <f>COUNTA(S6:S36)</f>
        <v>6</v>
      </c>
      <c r="T38">
        <f>COUNTA(T6:T36)</f>
        <v>6</v>
      </c>
      <c r="U38">
        <f>COUNTA(U6:U36)</f>
        <v>6</v>
      </c>
      <c r="V38">
        <f>COUNTA(V6:V36)</f>
        <v>6</v>
      </c>
      <c r="W38">
        <f>COUNTA(W6:W36)</f>
        <v>6</v>
      </c>
      <c r="X38">
        <f>COUNTA(X6:X36)</f>
        <v>6</v>
      </c>
      <c r="Y38">
        <f>COUNTA(Y6:Y36)</f>
        <v>6</v>
      </c>
      <c r="Z38">
        <f>COUNTA(Z6:Z36)</f>
        <v>6</v>
      </c>
      <c r="AA38">
        <f>COUNTA(AA6:AA36)</f>
        <v>6</v>
      </c>
      <c r="AB38">
        <f>COUNTA(AB6:AB36)</f>
        <v>6</v>
      </c>
      <c r="AC38">
        <f>COUNTA(AC6:AC36)</f>
        <v>6</v>
      </c>
      <c r="AD38">
        <f>COUNTA(AD6:AD36)</f>
        <v>6</v>
      </c>
      <c r="AE38">
        <f>COUNTA(AE6:AE36)</f>
        <v>6</v>
      </c>
      <c r="AF38">
        <f>COUNTA(AF6:AF36)</f>
        <v>6</v>
      </c>
      <c r="AG38">
        <f>COUNTA(AG6:AG36)</f>
        <v>6</v>
      </c>
      <c r="AI38">
        <f>SUM(C38:AG38)</f>
        <v>186</v>
      </c>
    </row>
    <row r="40" spans="1:38" x14ac:dyDescent="0.15"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8" x14ac:dyDescent="0.15"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8" x14ac:dyDescent="0.15"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</row>
    <row r="43" spans="1:38" x14ac:dyDescent="0.15"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</row>
    <row r="44" spans="1:38" x14ac:dyDescent="0.15"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</row>
    <row r="45" spans="1:38" x14ac:dyDescent="0.15"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</row>
    <row r="46" spans="1:38" x14ac:dyDescent="0.15"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</row>
    <row r="47" spans="1:38" x14ac:dyDescent="0.15"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</row>
  </sheetData>
  <phoneticPr fontId="1"/>
  <pageMargins left="0.23622047244094491" right="0.23622047244094491" top="0.74803149606299213" bottom="0.74803149606299213" header="0.31496062992125984" footer="0.31496062992125984"/>
  <pageSetup paperSize="9" scale="96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95"/>
  <sheetViews>
    <sheetView zoomScale="75" zoomScaleNormal="75" workbookViewId="0">
      <pane xSplit="2" ySplit="5" topLeftCell="C21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125" customWidth="1"/>
    <col min="2" max="2" width="4.625" customWidth="1"/>
    <col min="3" max="59" width="3.125" customWidth="1"/>
    <col min="60" max="60" width="1.75" customWidth="1"/>
    <col min="61" max="61" width="4.5" customWidth="1"/>
    <col min="62" max="62" width="1.625" customWidth="1"/>
    <col min="63" max="63" width="18.625" customWidth="1"/>
    <col min="64" max="66" width="3.125" customWidth="1"/>
  </cols>
  <sheetData>
    <row r="1" spans="1:68" x14ac:dyDescent="0.15">
      <c r="A1" s="172" t="s">
        <v>160</v>
      </c>
      <c r="B1" s="172" t="s">
        <v>72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41"/>
    </row>
    <row r="2" spans="1:68" ht="14.25" thickBo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41"/>
    </row>
    <row r="3" spans="1:68" ht="14.25" thickBot="1" x14ac:dyDescent="0.2">
      <c r="A3" s="172"/>
      <c r="B3" s="173" t="s">
        <v>73</v>
      </c>
      <c r="C3" s="174" t="s">
        <v>74</v>
      </c>
      <c r="D3" s="174" t="s">
        <v>75</v>
      </c>
      <c r="E3" s="174" t="s">
        <v>76</v>
      </c>
      <c r="F3" s="174" t="s">
        <v>77</v>
      </c>
      <c r="G3" s="174" t="s">
        <v>78</v>
      </c>
      <c r="H3" s="174" t="s">
        <v>79</v>
      </c>
      <c r="I3" s="174" t="s">
        <v>80</v>
      </c>
      <c r="J3" s="174" t="s">
        <v>81</v>
      </c>
      <c r="K3" s="174" t="s">
        <v>82</v>
      </c>
      <c r="L3" s="174" t="s">
        <v>83</v>
      </c>
      <c r="M3" s="174" t="s">
        <v>84</v>
      </c>
      <c r="N3" s="174" t="s">
        <v>85</v>
      </c>
      <c r="O3" s="174" t="s">
        <v>86</v>
      </c>
      <c r="P3" s="174" t="s">
        <v>87</v>
      </c>
      <c r="Q3" s="174" t="s">
        <v>88</v>
      </c>
      <c r="R3" s="174" t="s">
        <v>89</v>
      </c>
      <c r="S3" s="174" t="s">
        <v>90</v>
      </c>
      <c r="T3" s="174" t="s">
        <v>91</v>
      </c>
      <c r="U3" s="174" t="s">
        <v>92</v>
      </c>
      <c r="V3" s="174" t="s">
        <v>93</v>
      </c>
      <c r="W3" s="174" t="s">
        <v>94</v>
      </c>
      <c r="X3" s="174" t="s">
        <v>95</v>
      </c>
      <c r="Y3" s="174" t="s">
        <v>96</v>
      </c>
      <c r="Z3" s="174" t="s">
        <v>97</v>
      </c>
      <c r="AA3" s="174" t="s">
        <v>98</v>
      </c>
      <c r="AB3" s="174" t="s">
        <v>99</v>
      </c>
      <c r="AC3" s="174" t="s">
        <v>100</v>
      </c>
      <c r="AD3" s="174" t="s">
        <v>101</v>
      </c>
      <c r="AE3" s="174" t="s">
        <v>102</v>
      </c>
      <c r="AF3" s="174" t="s">
        <v>103</v>
      </c>
      <c r="AG3" s="174" t="s">
        <v>104</v>
      </c>
      <c r="AH3" s="174" t="s">
        <v>105</v>
      </c>
      <c r="AI3" s="174" t="s">
        <v>106</v>
      </c>
      <c r="AJ3" s="174" t="s">
        <v>107</v>
      </c>
      <c r="AK3" s="174" t="s">
        <v>108</v>
      </c>
      <c r="AL3" s="174" t="s">
        <v>109</v>
      </c>
      <c r="AM3" s="174" t="s">
        <v>110</v>
      </c>
      <c r="AN3" s="174" t="s">
        <v>111</v>
      </c>
      <c r="AO3" s="174" t="s">
        <v>112</v>
      </c>
      <c r="AP3" s="174" t="s">
        <v>113</v>
      </c>
      <c r="AQ3" s="174" t="s">
        <v>114</v>
      </c>
      <c r="AR3" s="174" t="s">
        <v>115</v>
      </c>
      <c r="AS3" s="174" t="s">
        <v>116</v>
      </c>
      <c r="AT3" s="174" t="s">
        <v>117</v>
      </c>
      <c r="AU3" s="174" t="s">
        <v>118</v>
      </c>
      <c r="AV3" s="174" t="s">
        <v>119</v>
      </c>
      <c r="AW3" s="174" t="s">
        <v>120</v>
      </c>
      <c r="AX3" s="174" t="s">
        <v>121</v>
      </c>
      <c r="AY3" s="174" t="s">
        <v>122</v>
      </c>
      <c r="AZ3" s="174" t="s">
        <v>123</v>
      </c>
      <c r="BA3" s="174" t="s">
        <v>124</v>
      </c>
      <c r="BB3" s="174" t="s">
        <v>125</v>
      </c>
      <c r="BC3" s="174" t="s">
        <v>126</v>
      </c>
      <c r="BD3" s="174" t="s">
        <v>127</v>
      </c>
      <c r="BE3" s="174" t="s">
        <v>128</v>
      </c>
      <c r="BF3" s="174" t="s">
        <v>129</v>
      </c>
      <c r="BG3" s="174" t="s">
        <v>130</v>
      </c>
      <c r="BH3" s="172"/>
      <c r="BI3" s="172"/>
      <c r="BJ3" s="172"/>
      <c r="BK3" s="172"/>
      <c r="BL3" s="172"/>
      <c r="BM3" s="172"/>
      <c r="BN3" s="172"/>
      <c r="BO3" s="172"/>
      <c r="BP3" s="41"/>
    </row>
    <row r="4" spans="1:68" ht="14.25" thickBot="1" x14ac:dyDescent="0.2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6"/>
      <c r="BI4" s="172"/>
      <c r="BJ4" s="172"/>
      <c r="BK4" s="172"/>
      <c r="BL4" s="172"/>
      <c r="BM4" s="172"/>
      <c r="BN4" s="172"/>
      <c r="BO4" s="172"/>
      <c r="BP4" s="41"/>
    </row>
    <row r="5" spans="1:68" ht="14.25" thickBot="1" x14ac:dyDescent="0.2">
      <c r="A5" s="43"/>
      <c r="B5" s="45"/>
      <c r="C5" s="260">
        <v>1</v>
      </c>
      <c r="D5" s="46">
        <v>2</v>
      </c>
      <c r="E5" s="47">
        <v>3</v>
      </c>
      <c r="F5" s="47">
        <v>4</v>
      </c>
      <c r="G5" s="47">
        <v>5</v>
      </c>
      <c r="H5" s="47">
        <v>6</v>
      </c>
      <c r="I5" s="47">
        <v>7</v>
      </c>
      <c r="J5" s="48">
        <v>8</v>
      </c>
      <c r="K5" s="46">
        <v>9</v>
      </c>
      <c r="L5" s="47">
        <v>10</v>
      </c>
      <c r="M5" s="47">
        <v>11</v>
      </c>
      <c r="N5" s="47">
        <v>12</v>
      </c>
      <c r="O5" s="47">
        <v>13</v>
      </c>
      <c r="P5" s="47">
        <v>14</v>
      </c>
      <c r="Q5" s="48">
        <v>15</v>
      </c>
      <c r="R5" s="46">
        <v>16</v>
      </c>
      <c r="S5" s="47">
        <v>17</v>
      </c>
      <c r="T5" s="47">
        <v>18</v>
      </c>
      <c r="U5" s="47">
        <v>19</v>
      </c>
      <c r="V5" s="47">
        <v>20</v>
      </c>
      <c r="W5" s="47">
        <v>21</v>
      </c>
      <c r="X5" s="48">
        <v>22</v>
      </c>
      <c r="Y5" s="46">
        <v>23</v>
      </c>
      <c r="Z5" s="47">
        <v>24</v>
      </c>
      <c r="AA5" s="47">
        <v>25</v>
      </c>
      <c r="AB5" s="47">
        <v>26</v>
      </c>
      <c r="AC5" s="47">
        <v>27</v>
      </c>
      <c r="AD5" s="47">
        <v>28</v>
      </c>
      <c r="AE5" s="48">
        <v>29</v>
      </c>
      <c r="AF5" s="46">
        <v>30</v>
      </c>
      <c r="AG5" s="47">
        <v>31</v>
      </c>
      <c r="AH5" s="47">
        <v>32</v>
      </c>
      <c r="AI5" s="47">
        <v>33</v>
      </c>
      <c r="AJ5" s="47">
        <v>34</v>
      </c>
      <c r="AK5" s="47">
        <v>35</v>
      </c>
      <c r="AL5" s="48">
        <v>36</v>
      </c>
      <c r="AM5" s="46">
        <v>37</v>
      </c>
      <c r="AN5" s="47">
        <v>38</v>
      </c>
      <c r="AO5" s="47">
        <v>39</v>
      </c>
      <c r="AP5" s="47">
        <v>40</v>
      </c>
      <c r="AQ5" s="47">
        <v>41</v>
      </c>
      <c r="AR5" s="47">
        <v>42</v>
      </c>
      <c r="AS5" s="48">
        <v>43</v>
      </c>
      <c r="AT5" s="46">
        <v>44</v>
      </c>
      <c r="AU5" s="47">
        <v>45</v>
      </c>
      <c r="AV5" s="47">
        <v>46</v>
      </c>
      <c r="AW5" s="47">
        <v>47</v>
      </c>
      <c r="AX5" s="47">
        <v>48</v>
      </c>
      <c r="AY5" s="47">
        <v>49</v>
      </c>
      <c r="AZ5" s="48">
        <v>50</v>
      </c>
      <c r="BA5" s="46">
        <v>51</v>
      </c>
      <c r="BB5" s="47">
        <v>52</v>
      </c>
      <c r="BC5" s="47">
        <v>53</v>
      </c>
      <c r="BD5" s="47">
        <v>54</v>
      </c>
      <c r="BE5" s="47">
        <v>55</v>
      </c>
      <c r="BF5" s="47">
        <v>56</v>
      </c>
      <c r="BG5" s="48">
        <v>57</v>
      </c>
      <c r="BH5" s="44"/>
      <c r="BI5" s="50" t="s">
        <v>0</v>
      </c>
      <c r="BJ5" s="41"/>
      <c r="BK5" s="41"/>
      <c r="BL5" s="41"/>
      <c r="BM5" s="41"/>
      <c r="BN5" s="41"/>
      <c r="BO5" s="41"/>
      <c r="BP5" s="41"/>
    </row>
    <row r="6" spans="1:68" ht="14.25" thickBot="1" x14ac:dyDescent="0.2">
      <c r="A6" s="43"/>
      <c r="B6" s="49">
        <v>1</v>
      </c>
      <c r="C6" s="261" t="str">
        <f t="shared" ref="C6:C13" si="0">$C$3</f>
        <v>あ</v>
      </c>
      <c r="D6" s="262" t="str">
        <f t="shared" ref="D6:D20" si="1">$D$3</f>
        <v>い</v>
      </c>
      <c r="E6" s="263" t="str">
        <f>$E$3</f>
        <v>う</v>
      </c>
      <c r="F6" s="263" t="str">
        <f>$F$3</f>
        <v>え</v>
      </c>
      <c r="G6" s="263" t="str">
        <f>$G$3</f>
        <v>お</v>
      </c>
      <c r="H6" s="263" t="str">
        <f>$H$3</f>
        <v>か</v>
      </c>
      <c r="I6" s="263" t="str">
        <f>$I$3</f>
        <v>き</v>
      </c>
      <c r="J6" s="264" t="str">
        <f>$J$3</f>
        <v>く</v>
      </c>
      <c r="K6" s="265"/>
      <c r="L6" s="266"/>
      <c r="M6" s="266"/>
      <c r="N6" s="263"/>
      <c r="O6" s="263"/>
      <c r="P6" s="263"/>
      <c r="Q6" s="267"/>
      <c r="R6" s="265"/>
      <c r="S6" s="266"/>
      <c r="T6" s="266"/>
      <c r="U6" s="266"/>
      <c r="V6" s="266"/>
      <c r="W6" s="266"/>
      <c r="X6" s="267"/>
      <c r="Y6" s="265"/>
      <c r="Z6" s="266"/>
      <c r="AA6" s="266"/>
      <c r="AB6" s="266"/>
      <c r="AC6" s="266"/>
      <c r="AD6" s="266"/>
      <c r="AE6" s="267"/>
      <c r="AF6" s="265"/>
      <c r="AG6" s="266"/>
      <c r="AH6" s="266"/>
      <c r="AI6" s="266"/>
      <c r="AJ6" s="266"/>
      <c r="AK6" s="266"/>
      <c r="AL6" s="267"/>
      <c r="AM6" s="265"/>
      <c r="AN6" s="266"/>
      <c r="AO6" s="266"/>
      <c r="AP6" s="266"/>
      <c r="AQ6" s="266"/>
      <c r="AR6" s="266"/>
      <c r="AS6" s="267"/>
      <c r="AT6" s="265"/>
      <c r="AU6" s="266"/>
      <c r="AV6" s="266"/>
      <c r="AW6" s="266"/>
      <c r="AX6" s="266"/>
      <c r="AY6" s="266"/>
      <c r="AZ6" s="267"/>
      <c r="BA6" s="265"/>
      <c r="BB6" s="266"/>
      <c r="BC6" s="266"/>
      <c r="BD6" s="266"/>
      <c r="BE6" s="266"/>
      <c r="BF6" s="266"/>
      <c r="BG6" s="267"/>
      <c r="BH6" s="44"/>
      <c r="BI6" s="41">
        <f t="shared" ref="BI6:BI62" si="2">COUNTA(C6:BG6)</f>
        <v>8</v>
      </c>
      <c r="BJ6" s="41"/>
      <c r="BK6" s="41" t="str">
        <f t="shared" ref="BK6:BK62" si="3">C6&amp;D6&amp;E6&amp;F6&amp;G6&amp;H6&amp;I6&amp;J6&amp;K6&amp;L6&amp;M6&amp;N6&amp;O6&amp;P6&amp;Q6&amp;R6&amp;S6&amp;T6&amp;U6&amp;V6&amp;W6&amp;X6&amp;Y6&amp;Z6&amp;AA6&amp;AB6&amp;AC6&amp;AD6&amp;AE6&amp;AF6&amp;AG6&amp;AH6&amp;AI6&amp;AJ6&amp;AK6&amp;AL6&amp;AM6&amp;AN6&amp;AO6&amp;AP6&amp;AQ6&amp;AR6&amp;AS6&amp;AT6&amp;AU6&amp;AV6&amp;AW6&amp;AX6&amp;AY6&amp;AZ6&amp;BA6&amp;BB6&amp;BC6&amp;BD6&amp;BE6&amp;BF6&amp;BG6</f>
        <v>あいうえおかきく</v>
      </c>
      <c r="BL6" s="41"/>
      <c r="BM6" s="41"/>
      <c r="BN6" s="41"/>
      <c r="BO6" s="41"/>
      <c r="BP6" s="41"/>
    </row>
    <row r="7" spans="1:68" x14ac:dyDescent="0.15">
      <c r="A7" s="43"/>
      <c r="B7" s="268">
        <v>2</v>
      </c>
      <c r="C7" s="269" t="str">
        <f t="shared" si="0"/>
        <v>あ</v>
      </c>
      <c r="D7" s="270"/>
      <c r="E7" s="66"/>
      <c r="F7" s="66"/>
      <c r="G7" s="66"/>
      <c r="H7" s="66"/>
      <c r="I7" s="66"/>
      <c r="J7" s="271"/>
      <c r="K7" s="272" t="str">
        <f>$K$3</f>
        <v>け</v>
      </c>
      <c r="L7" s="273" t="str">
        <f>$L$3</f>
        <v>こ</v>
      </c>
      <c r="M7" s="273" t="str">
        <f>$M$3</f>
        <v>さ</v>
      </c>
      <c r="N7" s="273" t="str">
        <f>$N$3</f>
        <v>し</v>
      </c>
      <c r="O7" s="273" t="str">
        <f>$O$3</f>
        <v>す</v>
      </c>
      <c r="P7" s="273" t="str">
        <f>$P$3</f>
        <v>せ</v>
      </c>
      <c r="Q7" s="274" t="str">
        <f>$Q$3</f>
        <v>そ</v>
      </c>
      <c r="R7" s="167"/>
      <c r="S7" s="273"/>
      <c r="T7" s="273"/>
      <c r="U7" s="66"/>
      <c r="V7" s="66"/>
      <c r="W7" s="273"/>
      <c r="X7" s="275"/>
      <c r="Y7" s="272"/>
      <c r="Z7" s="273"/>
      <c r="AA7" s="273"/>
      <c r="AB7" s="273"/>
      <c r="AC7" s="273"/>
      <c r="AD7" s="273"/>
      <c r="AE7" s="274"/>
      <c r="AF7" s="167"/>
      <c r="AG7" s="273"/>
      <c r="AH7" s="273"/>
      <c r="AI7" s="273"/>
      <c r="AJ7" s="273"/>
      <c r="AK7" s="273"/>
      <c r="AL7" s="275"/>
      <c r="AM7" s="272"/>
      <c r="AN7" s="273"/>
      <c r="AO7" s="273"/>
      <c r="AP7" s="273"/>
      <c r="AQ7" s="273"/>
      <c r="AR7" s="273"/>
      <c r="AS7" s="274"/>
      <c r="AT7" s="167"/>
      <c r="AU7" s="273"/>
      <c r="AV7" s="273"/>
      <c r="AW7" s="273"/>
      <c r="AX7" s="273"/>
      <c r="AY7" s="273"/>
      <c r="AZ7" s="275"/>
      <c r="BA7" s="272"/>
      <c r="BB7" s="273"/>
      <c r="BC7" s="273"/>
      <c r="BD7" s="273"/>
      <c r="BE7" s="273"/>
      <c r="BF7" s="273"/>
      <c r="BG7" s="275"/>
      <c r="BH7" s="44"/>
      <c r="BI7" s="41">
        <f t="shared" si="2"/>
        <v>8</v>
      </c>
      <c r="BJ7" s="41"/>
      <c r="BK7" s="41" t="str">
        <f t="shared" si="3"/>
        <v>あけこさしすせそ</v>
      </c>
      <c r="BL7" s="41"/>
      <c r="BM7" s="41"/>
      <c r="BN7" s="41"/>
      <c r="BO7" s="41"/>
      <c r="BP7" s="41"/>
    </row>
    <row r="8" spans="1:68" x14ac:dyDescent="0.15">
      <c r="A8" s="43"/>
      <c r="B8" s="276">
        <v>3</v>
      </c>
      <c r="C8" s="277" t="str">
        <f t="shared" si="0"/>
        <v>あ</v>
      </c>
      <c r="D8" s="278"/>
      <c r="E8" s="59"/>
      <c r="F8" s="59"/>
      <c r="G8" s="59"/>
      <c r="H8" s="59"/>
      <c r="I8" s="59"/>
      <c r="J8" s="279"/>
      <c r="K8" s="280"/>
      <c r="L8" s="42"/>
      <c r="M8" s="42"/>
      <c r="N8" s="42"/>
      <c r="O8" s="42"/>
      <c r="P8" s="42"/>
      <c r="Q8" s="56"/>
      <c r="R8" s="57" t="str">
        <f>$R$3</f>
        <v>た</v>
      </c>
      <c r="S8" s="42" t="str">
        <f>$S$3</f>
        <v>ち</v>
      </c>
      <c r="T8" s="42" t="str">
        <f>$T$3</f>
        <v>つ</v>
      </c>
      <c r="U8" s="42" t="str">
        <f>$U$3</f>
        <v>て</v>
      </c>
      <c r="V8" s="42" t="str">
        <f>$V$3</f>
        <v>と</v>
      </c>
      <c r="W8" s="42" t="str">
        <f>$W$3</f>
        <v>な</v>
      </c>
      <c r="X8" s="58" t="str">
        <f>$X$3</f>
        <v>に</v>
      </c>
      <c r="Y8" s="280"/>
      <c r="Z8" s="42"/>
      <c r="AA8" s="59"/>
      <c r="AB8" s="42"/>
      <c r="AC8" s="42"/>
      <c r="AD8" s="42"/>
      <c r="AE8" s="56"/>
      <c r="AF8" s="57"/>
      <c r="AG8" s="42"/>
      <c r="AH8" s="42"/>
      <c r="AI8" s="42"/>
      <c r="AJ8" s="42"/>
      <c r="AK8" s="42"/>
      <c r="AL8" s="58"/>
      <c r="AM8" s="280"/>
      <c r="AN8" s="42"/>
      <c r="AO8" s="42"/>
      <c r="AP8" s="42"/>
      <c r="AQ8" s="42"/>
      <c r="AR8" s="42"/>
      <c r="AS8" s="56"/>
      <c r="AT8" s="57"/>
      <c r="AU8" s="42"/>
      <c r="AV8" s="42"/>
      <c r="AW8" s="42"/>
      <c r="AX8" s="42"/>
      <c r="AY8" s="42"/>
      <c r="AZ8" s="58"/>
      <c r="BA8" s="280"/>
      <c r="BB8" s="42"/>
      <c r="BC8" s="42"/>
      <c r="BD8" s="42"/>
      <c r="BE8" s="42"/>
      <c r="BF8" s="42"/>
      <c r="BG8" s="58"/>
      <c r="BH8" s="44"/>
      <c r="BI8" s="41">
        <f t="shared" si="2"/>
        <v>8</v>
      </c>
      <c r="BJ8" s="41"/>
      <c r="BK8" s="41" t="str">
        <f t="shared" si="3"/>
        <v>あたちつてとなに</v>
      </c>
      <c r="BL8" s="41"/>
      <c r="BM8" s="41"/>
      <c r="BN8" s="41"/>
      <c r="BO8" s="41"/>
      <c r="BP8" s="41"/>
    </row>
    <row r="9" spans="1:68" x14ac:dyDescent="0.15">
      <c r="A9" s="43"/>
      <c r="B9" s="276">
        <v>4</v>
      </c>
      <c r="C9" s="277" t="str">
        <f t="shared" si="0"/>
        <v>あ</v>
      </c>
      <c r="D9" s="278"/>
      <c r="E9" s="59"/>
      <c r="F9" s="59"/>
      <c r="G9" s="59"/>
      <c r="H9" s="59"/>
      <c r="I9" s="59"/>
      <c r="J9" s="279"/>
      <c r="K9" s="280"/>
      <c r="L9" s="42"/>
      <c r="M9" s="42"/>
      <c r="N9" s="42"/>
      <c r="O9" s="42"/>
      <c r="P9" s="42"/>
      <c r="Q9" s="56"/>
      <c r="R9" s="57"/>
      <c r="S9" s="42"/>
      <c r="T9" s="42"/>
      <c r="U9" s="42"/>
      <c r="V9" s="42"/>
      <c r="W9" s="42"/>
      <c r="X9" s="58"/>
      <c r="Y9" s="280" t="str">
        <f>$Y$3</f>
        <v>ぬ</v>
      </c>
      <c r="Z9" s="42" t="str">
        <f>$Z$3</f>
        <v>ね</v>
      </c>
      <c r="AA9" s="42" t="str">
        <f>$AA$3</f>
        <v>の</v>
      </c>
      <c r="AB9" s="42" t="str">
        <f>$AB$3</f>
        <v>は</v>
      </c>
      <c r="AC9" s="42" t="str">
        <f>$AC$3</f>
        <v>ひ</v>
      </c>
      <c r="AD9" s="42" t="str">
        <f>$AD$3</f>
        <v>ふ</v>
      </c>
      <c r="AE9" s="56" t="str">
        <f>$AE$3</f>
        <v>へ</v>
      </c>
      <c r="AF9" s="57"/>
      <c r="AG9" s="42"/>
      <c r="AH9" s="42"/>
      <c r="AI9" s="42"/>
      <c r="AJ9" s="42"/>
      <c r="AK9" s="42"/>
      <c r="AL9" s="58"/>
      <c r="AM9" s="280"/>
      <c r="AN9" s="42"/>
      <c r="AO9" s="42"/>
      <c r="AP9" s="42"/>
      <c r="AQ9" s="42"/>
      <c r="AR9" s="42"/>
      <c r="AS9" s="56"/>
      <c r="AT9" s="57"/>
      <c r="AU9" s="42"/>
      <c r="AV9" s="42"/>
      <c r="AW9" s="42"/>
      <c r="AX9" s="42"/>
      <c r="AY9" s="42"/>
      <c r="AZ9" s="58"/>
      <c r="BA9" s="280"/>
      <c r="BB9" s="42"/>
      <c r="BC9" s="42"/>
      <c r="BD9" s="42"/>
      <c r="BE9" s="42"/>
      <c r="BF9" s="42"/>
      <c r="BG9" s="58"/>
      <c r="BH9" s="44"/>
      <c r="BI9" s="41">
        <f t="shared" si="2"/>
        <v>8</v>
      </c>
      <c r="BJ9" s="41"/>
      <c r="BK9" s="41" t="str">
        <f t="shared" si="3"/>
        <v>あぬねのはひふへ</v>
      </c>
      <c r="BL9" s="41"/>
      <c r="BM9" s="41"/>
      <c r="BN9" s="41"/>
      <c r="BO9" s="41"/>
      <c r="BP9" s="41"/>
    </row>
    <row r="10" spans="1:68" x14ac:dyDescent="0.15">
      <c r="A10" s="43"/>
      <c r="B10" s="276">
        <v>5</v>
      </c>
      <c r="C10" s="277" t="str">
        <f t="shared" si="0"/>
        <v>あ</v>
      </c>
      <c r="D10" s="278"/>
      <c r="E10" s="59"/>
      <c r="F10" s="59"/>
      <c r="G10" s="59"/>
      <c r="H10" s="59"/>
      <c r="I10" s="59"/>
      <c r="J10" s="279"/>
      <c r="K10" s="280"/>
      <c r="L10" s="42"/>
      <c r="M10" s="42"/>
      <c r="N10" s="42"/>
      <c r="O10" s="42"/>
      <c r="P10" s="42"/>
      <c r="Q10" s="56"/>
      <c r="R10" s="57"/>
      <c r="S10" s="42"/>
      <c r="T10" s="42"/>
      <c r="U10" s="42"/>
      <c r="V10" s="42"/>
      <c r="W10" s="42"/>
      <c r="X10" s="58"/>
      <c r="Y10" s="280"/>
      <c r="Z10" s="42"/>
      <c r="AA10" s="42"/>
      <c r="AB10" s="42"/>
      <c r="AC10" s="42"/>
      <c r="AD10" s="42"/>
      <c r="AE10" s="56"/>
      <c r="AF10" s="57" t="str">
        <f>$AF$3</f>
        <v>ほ</v>
      </c>
      <c r="AG10" s="42" t="str">
        <f>$AG$3</f>
        <v>ま</v>
      </c>
      <c r="AH10" s="42" t="str">
        <f>$AH$3</f>
        <v>み</v>
      </c>
      <c r="AI10" s="42" t="str">
        <f>$AI$3</f>
        <v>む</v>
      </c>
      <c r="AJ10" s="42" t="str">
        <f>$AJ$3</f>
        <v>め</v>
      </c>
      <c r="AK10" s="42" t="str">
        <f>$AK$3</f>
        <v>も</v>
      </c>
      <c r="AL10" s="58" t="str">
        <f>$AL$3</f>
        <v>や</v>
      </c>
      <c r="AM10" s="280"/>
      <c r="AN10" s="42"/>
      <c r="AO10" s="42"/>
      <c r="AP10" s="42"/>
      <c r="AQ10" s="42"/>
      <c r="AR10" s="42"/>
      <c r="AS10" s="56"/>
      <c r="AT10" s="57"/>
      <c r="AU10" s="42"/>
      <c r="AV10" s="42"/>
      <c r="AW10" s="42"/>
      <c r="AX10" s="42"/>
      <c r="AY10" s="42"/>
      <c r="AZ10" s="58"/>
      <c r="BA10" s="280"/>
      <c r="BB10" s="42"/>
      <c r="BC10" s="42"/>
      <c r="BD10" s="42"/>
      <c r="BE10" s="42"/>
      <c r="BF10" s="42"/>
      <c r="BG10" s="58"/>
      <c r="BH10" s="44"/>
      <c r="BI10" s="41">
        <f t="shared" si="2"/>
        <v>8</v>
      </c>
      <c r="BJ10" s="41"/>
      <c r="BK10" s="41" t="str">
        <f t="shared" si="3"/>
        <v>あほまみむめもや</v>
      </c>
      <c r="BL10" s="41"/>
      <c r="BM10" s="41"/>
      <c r="BN10" s="41"/>
      <c r="BO10" s="41"/>
      <c r="BP10" s="41"/>
    </row>
    <row r="11" spans="1:68" x14ac:dyDescent="0.15">
      <c r="A11" s="43"/>
      <c r="B11" s="276">
        <v>6</v>
      </c>
      <c r="C11" s="277" t="str">
        <f t="shared" si="0"/>
        <v>あ</v>
      </c>
      <c r="D11" s="278"/>
      <c r="E11" s="59"/>
      <c r="F11" s="59"/>
      <c r="G11" s="59"/>
      <c r="H11" s="59"/>
      <c r="I11" s="59"/>
      <c r="J11" s="279"/>
      <c r="K11" s="280"/>
      <c r="L11" s="42"/>
      <c r="M11" s="42"/>
      <c r="N11" s="42"/>
      <c r="O11" s="42"/>
      <c r="P11" s="42"/>
      <c r="Q11" s="56"/>
      <c r="R11" s="57"/>
      <c r="S11" s="42"/>
      <c r="T11" s="42"/>
      <c r="U11" s="42"/>
      <c r="V11" s="42"/>
      <c r="W11" s="42"/>
      <c r="X11" s="58"/>
      <c r="Y11" s="280"/>
      <c r="Z11" s="42"/>
      <c r="AA11" s="42"/>
      <c r="AB11" s="42"/>
      <c r="AC11" s="42"/>
      <c r="AD11" s="42"/>
      <c r="AE11" s="56"/>
      <c r="AF11" s="57"/>
      <c r="AG11" s="42"/>
      <c r="AH11" s="42"/>
      <c r="AI11" s="42"/>
      <c r="AJ11" s="42"/>
      <c r="AK11" s="42"/>
      <c r="AL11" s="58"/>
      <c r="AM11" s="280" t="str">
        <f>$AM$3</f>
        <v>ゆ</v>
      </c>
      <c r="AN11" s="42" t="str">
        <f>$AN$3</f>
        <v>よ</v>
      </c>
      <c r="AO11" s="42" t="str">
        <f>$AO$3</f>
        <v>ら</v>
      </c>
      <c r="AP11" s="42" t="str">
        <f>$AP$3</f>
        <v>り</v>
      </c>
      <c r="AQ11" s="42" t="str">
        <f>$AQ$3</f>
        <v>る</v>
      </c>
      <c r="AR11" s="42" t="str">
        <f>$AR$3</f>
        <v>れ</v>
      </c>
      <c r="AS11" s="56" t="str">
        <f>$AS$3</f>
        <v>ろ</v>
      </c>
      <c r="AT11" s="57"/>
      <c r="AU11" s="42"/>
      <c r="AV11" s="42"/>
      <c r="AW11" s="42"/>
      <c r="AX11" s="42"/>
      <c r="AY11" s="42"/>
      <c r="AZ11" s="58"/>
      <c r="BA11" s="280"/>
      <c r="BB11" s="42"/>
      <c r="BC11" s="42"/>
      <c r="BD11" s="42"/>
      <c r="BE11" s="42"/>
      <c r="BF11" s="42"/>
      <c r="BG11" s="58"/>
      <c r="BH11" s="44"/>
      <c r="BI11" s="41">
        <f t="shared" si="2"/>
        <v>8</v>
      </c>
      <c r="BJ11" s="41"/>
      <c r="BK11" s="41" t="str">
        <f t="shared" si="3"/>
        <v>あゆよらりるれろ</v>
      </c>
      <c r="BL11" s="41"/>
      <c r="BM11" s="41"/>
      <c r="BN11" s="41"/>
      <c r="BO11" s="41"/>
      <c r="BP11" s="41"/>
    </row>
    <row r="12" spans="1:68" x14ac:dyDescent="0.15">
      <c r="A12" s="43"/>
      <c r="B12" s="276">
        <v>7</v>
      </c>
      <c r="C12" s="277" t="str">
        <f t="shared" si="0"/>
        <v>あ</v>
      </c>
      <c r="D12" s="278"/>
      <c r="E12" s="59"/>
      <c r="F12" s="59"/>
      <c r="G12" s="59"/>
      <c r="H12" s="59"/>
      <c r="I12" s="59"/>
      <c r="J12" s="279"/>
      <c r="K12" s="280"/>
      <c r="L12" s="42"/>
      <c r="M12" s="42"/>
      <c r="N12" s="42"/>
      <c r="O12" s="42"/>
      <c r="P12" s="42"/>
      <c r="Q12" s="56"/>
      <c r="R12" s="57"/>
      <c r="S12" s="42"/>
      <c r="T12" s="42"/>
      <c r="U12" s="42"/>
      <c r="V12" s="42"/>
      <c r="W12" s="42"/>
      <c r="X12" s="58"/>
      <c r="Y12" s="280"/>
      <c r="Z12" s="42"/>
      <c r="AA12" s="42"/>
      <c r="AB12" s="42"/>
      <c r="AC12" s="42"/>
      <c r="AD12" s="42"/>
      <c r="AE12" s="56"/>
      <c r="AF12" s="57"/>
      <c r="AG12" s="42"/>
      <c r="AH12" s="42"/>
      <c r="AI12" s="42"/>
      <c r="AJ12" s="42"/>
      <c r="AK12" s="42"/>
      <c r="AL12" s="58"/>
      <c r="AM12" s="280"/>
      <c r="AN12" s="42"/>
      <c r="AO12" s="42"/>
      <c r="AP12" s="42"/>
      <c r="AQ12" s="42"/>
      <c r="AR12" s="42"/>
      <c r="AS12" s="56"/>
      <c r="AT12" s="57" t="str">
        <f>$AT$3</f>
        <v>わ</v>
      </c>
      <c r="AU12" s="42" t="str">
        <f>$AU$3</f>
        <v>を</v>
      </c>
      <c r="AV12" s="42" t="str">
        <f>$AV$3</f>
        <v>ん</v>
      </c>
      <c r="AW12" s="42" t="str">
        <f>$AW$3</f>
        <v>Ａ</v>
      </c>
      <c r="AX12" s="42" t="str">
        <f>$AX$3</f>
        <v>Ｂ</v>
      </c>
      <c r="AY12" s="42" t="str">
        <f>$AY$3</f>
        <v>Ｃ</v>
      </c>
      <c r="AZ12" s="58" t="str">
        <f>$AZ$3</f>
        <v>Ｄ</v>
      </c>
      <c r="BA12" s="280"/>
      <c r="BB12" s="42"/>
      <c r="BC12" s="42"/>
      <c r="BD12" s="42"/>
      <c r="BE12" s="42"/>
      <c r="BF12" s="42"/>
      <c r="BG12" s="58"/>
      <c r="BH12" s="44"/>
      <c r="BI12" s="41">
        <f t="shared" si="2"/>
        <v>8</v>
      </c>
      <c r="BJ12" s="41"/>
      <c r="BK12" s="41" t="str">
        <f t="shared" si="3"/>
        <v>あわをんＡＢＣＤ</v>
      </c>
      <c r="BL12" s="41"/>
      <c r="BM12" s="41"/>
      <c r="BN12" s="41"/>
      <c r="BO12" s="41"/>
      <c r="BP12" s="41"/>
    </row>
    <row r="13" spans="1:68" ht="14.25" thickBot="1" x14ac:dyDescent="0.2">
      <c r="A13" s="43"/>
      <c r="B13" s="281">
        <v>8</v>
      </c>
      <c r="C13" s="282" t="str">
        <f t="shared" si="0"/>
        <v>あ</v>
      </c>
      <c r="D13" s="283"/>
      <c r="E13" s="63"/>
      <c r="F13" s="63"/>
      <c r="G13" s="63"/>
      <c r="H13" s="63"/>
      <c r="I13" s="63"/>
      <c r="J13" s="64"/>
      <c r="K13" s="284"/>
      <c r="L13" s="285"/>
      <c r="M13" s="285"/>
      <c r="N13" s="285"/>
      <c r="O13" s="285"/>
      <c r="P13" s="285"/>
      <c r="Q13" s="286"/>
      <c r="R13" s="168"/>
      <c r="S13" s="285"/>
      <c r="T13" s="285"/>
      <c r="U13" s="285"/>
      <c r="V13" s="285"/>
      <c r="W13" s="285"/>
      <c r="X13" s="287"/>
      <c r="Y13" s="284"/>
      <c r="Z13" s="285"/>
      <c r="AA13" s="285"/>
      <c r="AB13" s="285"/>
      <c r="AC13" s="285"/>
      <c r="AD13" s="285"/>
      <c r="AE13" s="286"/>
      <c r="AF13" s="168"/>
      <c r="AG13" s="285"/>
      <c r="AH13" s="285"/>
      <c r="AI13" s="285"/>
      <c r="AJ13" s="285"/>
      <c r="AK13" s="285"/>
      <c r="AL13" s="287"/>
      <c r="AM13" s="284"/>
      <c r="AN13" s="285"/>
      <c r="AO13" s="285"/>
      <c r="AP13" s="285"/>
      <c r="AQ13" s="285"/>
      <c r="AR13" s="285"/>
      <c r="AS13" s="286"/>
      <c r="AT13" s="168"/>
      <c r="AU13" s="285"/>
      <c r="AV13" s="285"/>
      <c r="AW13" s="285"/>
      <c r="AX13" s="285"/>
      <c r="AY13" s="285"/>
      <c r="AZ13" s="287"/>
      <c r="BA13" s="284" t="str">
        <f>$BA$3</f>
        <v>Ｅ</v>
      </c>
      <c r="BB13" s="285" t="str">
        <f>$BB$3</f>
        <v>Ｆ</v>
      </c>
      <c r="BC13" s="285" t="str">
        <f>$BC$3</f>
        <v>Ｇ</v>
      </c>
      <c r="BD13" s="285" t="str">
        <f>$BD$3</f>
        <v>Ｈ</v>
      </c>
      <c r="BE13" s="109" t="str">
        <f>$BE$3</f>
        <v>Ｉ</v>
      </c>
      <c r="BF13" s="109" t="str">
        <f>$BF$3</f>
        <v>Ｊ</v>
      </c>
      <c r="BG13" s="288" t="str">
        <f>$BG$3</f>
        <v>Ｋ</v>
      </c>
      <c r="BH13" s="44"/>
      <c r="BI13" s="41">
        <f t="shared" si="2"/>
        <v>8</v>
      </c>
      <c r="BJ13" s="41"/>
      <c r="BK13" s="41" t="str">
        <f t="shared" si="3"/>
        <v>あＥＦＧＨＩＪＫ</v>
      </c>
      <c r="BL13" s="41"/>
      <c r="BM13" s="41"/>
      <c r="BN13" s="41"/>
      <c r="BO13" s="41"/>
      <c r="BP13" s="41"/>
    </row>
    <row r="14" spans="1:68" x14ac:dyDescent="0.15">
      <c r="A14" s="43"/>
      <c r="B14" s="65">
        <v>9</v>
      </c>
      <c r="C14" s="86"/>
      <c r="D14" s="270" t="str">
        <f t="shared" si="1"/>
        <v>い</v>
      </c>
      <c r="E14" s="273"/>
      <c r="F14" s="273"/>
      <c r="G14" s="273"/>
      <c r="H14" s="273"/>
      <c r="I14" s="273"/>
      <c r="J14" s="275"/>
      <c r="K14" s="289" t="str">
        <f>$K$3</f>
        <v>け</v>
      </c>
      <c r="L14" s="130"/>
      <c r="M14" s="130"/>
      <c r="N14" s="130"/>
      <c r="O14" s="130"/>
      <c r="P14" s="130"/>
      <c r="Q14" s="131"/>
      <c r="R14" s="52" t="str">
        <f>$R$3</f>
        <v>た</v>
      </c>
      <c r="S14" s="130"/>
      <c r="T14" s="130"/>
      <c r="U14" s="130"/>
      <c r="V14" s="130"/>
      <c r="W14" s="130"/>
      <c r="X14" s="131"/>
      <c r="Y14" s="52" t="str">
        <f>$Y$3</f>
        <v>ぬ</v>
      </c>
      <c r="Z14" s="130"/>
      <c r="AA14" s="130"/>
      <c r="AB14" s="130"/>
      <c r="AC14" s="130"/>
      <c r="AD14" s="130"/>
      <c r="AE14" s="131"/>
      <c r="AF14" s="52" t="str">
        <f>$AF$3</f>
        <v>ほ</v>
      </c>
      <c r="AG14" s="130"/>
      <c r="AH14" s="130"/>
      <c r="AI14" s="130"/>
      <c r="AJ14" s="130"/>
      <c r="AK14" s="130"/>
      <c r="AL14" s="131"/>
      <c r="AM14" s="52" t="str">
        <f>$AM$3</f>
        <v>ゆ</v>
      </c>
      <c r="AN14" s="130"/>
      <c r="AO14" s="130"/>
      <c r="AP14" s="130"/>
      <c r="AQ14" s="130"/>
      <c r="AR14" s="130"/>
      <c r="AS14" s="131"/>
      <c r="AT14" s="52" t="str">
        <f>$AT$3</f>
        <v>わ</v>
      </c>
      <c r="AU14" s="130"/>
      <c r="AV14" s="130"/>
      <c r="AW14" s="130"/>
      <c r="AX14" s="130"/>
      <c r="AY14" s="130"/>
      <c r="AZ14" s="131"/>
      <c r="BA14" s="290" t="str">
        <f>$BA$3</f>
        <v>Ｅ</v>
      </c>
      <c r="BB14" s="130"/>
      <c r="BC14" s="130"/>
      <c r="BD14" s="130"/>
      <c r="BE14" s="130"/>
      <c r="BF14" s="130"/>
      <c r="BG14" s="131"/>
      <c r="BH14" s="44"/>
      <c r="BI14" s="41">
        <f t="shared" si="2"/>
        <v>8</v>
      </c>
      <c r="BJ14" s="41"/>
      <c r="BK14" s="41" t="str">
        <f t="shared" si="3"/>
        <v>いけたぬほゆわＥ</v>
      </c>
      <c r="BL14" s="41"/>
      <c r="BM14" s="41"/>
      <c r="BN14" s="41"/>
      <c r="BO14" s="41"/>
      <c r="BP14" s="41"/>
    </row>
    <row r="15" spans="1:68" x14ac:dyDescent="0.15">
      <c r="A15" s="43"/>
      <c r="B15" s="55">
        <v>10</v>
      </c>
      <c r="C15" s="106"/>
      <c r="D15" s="278" t="str">
        <f t="shared" si="1"/>
        <v>い</v>
      </c>
      <c r="E15" s="42"/>
      <c r="F15" s="42"/>
      <c r="G15" s="42"/>
      <c r="H15" s="42"/>
      <c r="I15" s="42"/>
      <c r="J15" s="58"/>
      <c r="K15" s="291"/>
      <c r="L15" s="88"/>
      <c r="M15" s="51" t="str">
        <f>$M$3</f>
        <v>さ</v>
      </c>
      <c r="N15" s="88"/>
      <c r="O15" s="88"/>
      <c r="P15" s="88"/>
      <c r="Q15" s="89"/>
      <c r="R15" s="87"/>
      <c r="S15" s="88"/>
      <c r="T15" s="42" t="str">
        <f>$T$3</f>
        <v>つ</v>
      </c>
      <c r="U15" s="88"/>
      <c r="V15" s="88"/>
      <c r="W15" s="88"/>
      <c r="X15" s="89"/>
      <c r="Y15" s="87"/>
      <c r="Z15" s="88"/>
      <c r="AA15" s="42" t="str">
        <f>$AA$3</f>
        <v>の</v>
      </c>
      <c r="AB15" s="88"/>
      <c r="AC15" s="88"/>
      <c r="AD15" s="88"/>
      <c r="AE15" s="89"/>
      <c r="AF15" s="87"/>
      <c r="AG15" s="88"/>
      <c r="AH15" s="42" t="str">
        <f>$AH$3</f>
        <v>み</v>
      </c>
      <c r="AI15" s="88"/>
      <c r="AJ15" s="88"/>
      <c r="AK15" s="88"/>
      <c r="AL15" s="89"/>
      <c r="AM15" s="87"/>
      <c r="AN15" s="88"/>
      <c r="AO15" s="42" t="str">
        <f>$AO$3</f>
        <v>ら</v>
      </c>
      <c r="AP15" s="88"/>
      <c r="AQ15" s="88"/>
      <c r="AR15" s="88"/>
      <c r="AS15" s="89"/>
      <c r="AT15" s="87"/>
      <c r="AU15" s="88"/>
      <c r="AV15" s="42" t="str">
        <f>$AV$3</f>
        <v>ん</v>
      </c>
      <c r="AW15" s="88"/>
      <c r="AX15" s="88"/>
      <c r="AY15" s="88"/>
      <c r="AZ15" s="89"/>
      <c r="BA15" s="87"/>
      <c r="BB15" s="88"/>
      <c r="BC15" s="61" t="str">
        <f>$BC$3</f>
        <v>Ｇ</v>
      </c>
      <c r="BD15" s="88"/>
      <c r="BE15" s="88"/>
      <c r="BF15" s="88"/>
      <c r="BG15" s="89"/>
      <c r="BH15" s="44"/>
      <c r="BI15" s="41">
        <f t="shared" si="2"/>
        <v>8</v>
      </c>
      <c r="BJ15" s="41"/>
      <c r="BK15" s="41" t="str">
        <f t="shared" si="3"/>
        <v>いさつのみらんＧ</v>
      </c>
      <c r="BL15" s="41"/>
      <c r="BM15" s="41"/>
      <c r="BN15" s="41"/>
      <c r="BO15" s="41"/>
      <c r="BP15" s="41"/>
    </row>
    <row r="16" spans="1:68" x14ac:dyDescent="0.15">
      <c r="A16" s="43"/>
      <c r="B16" s="55">
        <v>11</v>
      </c>
      <c r="C16" s="106"/>
      <c r="D16" s="278" t="str">
        <f t="shared" si="1"/>
        <v>い</v>
      </c>
      <c r="E16" s="42"/>
      <c r="F16" s="42"/>
      <c r="G16" s="42"/>
      <c r="H16" s="42"/>
      <c r="I16" s="42"/>
      <c r="J16" s="58"/>
      <c r="K16" s="291"/>
      <c r="L16" s="88"/>
      <c r="M16" s="88"/>
      <c r="N16" s="88"/>
      <c r="O16" s="51" t="str">
        <f>$O$3</f>
        <v>す</v>
      </c>
      <c r="P16" s="88"/>
      <c r="Q16" s="89"/>
      <c r="R16" s="87"/>
      <c r="S16" s="88"/>
      <c r="T16" s="88"/>
      <c r="U16" s="88"/>
      <c r="V16" s="42" t="str">
        <f>$V$3</f>
        <v>と</v>
      </c>
      <c r="W16" s="88"/>
      <c r="X16" s="89"/>
      <c r="Y16" s="87"/>
      <c r="Z16" s="88"/>
      <c r="AA16" s="88"/>
      <c r="AB16" s="88"/>
      <c r="AC16" s="42" t="str">
        <f>$AC$3</f>
        <v>ひ</v>
      </c>
      <c r="AD16" s="88"/>
      <c r="AE16" s="89"/>
      <c r="AF16" s="87"/>
      <c r="AG16" s="88"/>
      <c r="AH16" s="88"/>
      <c r="AI16" s="88"/>
      <c r="AJ16" s="42" t="str">
        <f>$AJ$3</f>
        <v>め</v>
      </c>
      <c r="AK16" s="88"/>
      <c r="AL16" s="89"/>
      <c r="AM16" s="87"/>
      <c r="AN16" s="88"/>
      <c r="AO16" s="88"/>
      <c r="AP16" s="88"/>
      <c r="AQ16" s="42" t="str">
        <f>$AQ$3</f>
        <v>る</v>
      </c>
      <c r="AR16" s="88"/>
      <c r="AS16" s="89"/>
      <c r="AT16" s="87"/>
      <c r="AU16" s="88"/>
      <c r="AV16" s="88"/>
      <c r="AW16" s="88"/>
      <c r="AX16" s="42" t="str">
        <f>$AX$3</f>
        <v>Ｂ</v>
      </c>
      <c r="AY16" s="88"/>
      <c r="AZ16" s="89"/>
      <c r="BA16" s="87"/>
      <c r="BB16" s="88"/>
      <c r="BC16" s="88"/>
      <c r="BD16" s="88"/>
      <c r="BE16" s="63" t="str">
        <f>$BE$3</f>
        <v>Ｉ</v>
      </c>
      <c r="BF16" s="88"/>
      <c r="BG16" s="89"/>
      <c r="BH16" s="44"/>
      <c r="BI16" s="41">
        <f t="shared" si="2"/>
        <v>8</v>
      </c>
      <c r="BJ16" s="41"/>
      <c r="BK16" s="41" t="str">
        <f t="shared" si="3"/>
        <v>いすとひめるＢＩ</v>
      </c>
      <c r="BL16" s="41"/>
      <c r="BM16" s="41"/>
      <c r="BN16" s="41"/>
      <c r="BO16" s="41"/>
      <c r="BP16" s="41"/>
    </row>
    <row r="17" spans="1:68" x14ac:dyDescent="0.15">
      <c r="A17" s="43"/>
      <c r="B17" s="55">
        <v>12</v>
      </c>
      <c r="C17" s="106"/>
      <c r="D17" s="278" t="str">
        <f t="shared" si="1"/>
        <v>い</v>
      </c>
      <c r="E17" s="42"/>
      <c r="F17" s="42"/>
      <c r="G17" s="42"/>
      <c r="H17" s="42"/>
      <c r="I17" s="42"/>
      <c r="J17" s="58"/>
      <c r="K17" s="291"/>
      <c r="L17" s="88"/>
      <c r="M17" s="88"/>
      <c r="N17" s="88"/>
      <c r="O17" s="88"/>
      <c r="P17" s="88"/>
      <c r="Q17" s="53" t="str">
        <f>$Q$3</f>
        <v>そ</v>
      </c>
      <c r="R17" s="87"/>
      <c r="S17" s="88"/>
      <c r="T17" s="88"/>
      <c r="U17" s="88"/>
      <c r="V17" s="88"/>
      <c r="W17" s="88"/>
      <c r="X17" s="58" t="str">
        <f>$X$3</f>
        <v>に</v>
      </c>
      <c r="Y17" s="87"/>
      <c r="Z17" s="88"/>
      <c r="AA17" s="88"/>
      <c r="AB17" s="88"/>
      <c r="AC17" s="88"/>
      <c r="AD17" s="88"/>
      <c r="AE17" s="58" t="str">
        <f>$AE$3</f>
        <v>へ</v>
      </c>
      <c r="AF17" s="87"/>
      <c r="AG17" s="88"/>
      <c r="AH17" s="88"/>
      <c r="AI17" s="88"/>
      <c r="AJ17" s="88"/>
      <c r="AK17" s="88"/>
      <c r="AL17" s="58" t="str">
        <f>$AL$3</f>
        <v>や</v>
      </c>
      <c r="AM17" s="87"/>
      <c r="AN17" s="88"/>
      <c r="AO17" s="88"/>
      <c r="AP17" s="88"/>
      <c r="AQ17" s="88"/>
      <c r="AR17" s="88"/>
      <c r="AS17" s="58" t="str">
        <f>$AS$3</f>
        <v>ろ</v>
      </c>
      <c r="AT17" s="87"/>
      <c r="AU17" s="88"/>
      <c r="AV17" s="88"/>
      <c r="AW17" s="88"/>
      <c r="AX17" s="88"/>
      <c r="AY17" s="88"/>
      <c r="AZ17" s="58" t="str">
        <f>$AZ$3</f>
        <v>Ｄ</v>
      </c>
      <c r="BA17" s="87"/>
      <c r="BB17" s="88"/>
      <c r="BC17" s="88"/>
      <c r="BD17" s="88"/>
      <c r="BE17" s="88"/>
      <c r="BF17" s="88"/>
      <c r="BG17" s="64" t="str">
        <f>$BG$3</f>
        <v>Ｋ</v>
      </c>
      <c r="BH17" s="43"/>
      <c r="BI17" s="41">
        <f t="shared" si="2"/>
        <v>8</v>
      </c>
      <c r="BJ17" s="41"/>
      <c r="BK17" s="41" t="str">
        <f t="shared" si="3"/>
        <v>いそにへやろＤＫ</v>
      </c>
      <c r="BL17" s="41"/>
      <c r="BM17" s="41"/>
      <c r="BN17" s="41"/>
      <c r="BO17" s="41"/>
      <c r="BP17" s="41"/>
    </row>
    <row r="18" spans="1:68" x14ac:dyDescent="0.15">
      <c r="A18" s="43"/>
      <c r="B18" s="55">
        <v>13</v>
      </c>
      <c r="C18" s="106"/>
      <c r="D18" s="278" t="str">
        <f t="shared" si="1"/>
        <v>い</v>
      </c>
      <c r="E18" s="42"/>
      <c r="F18" s="42"/>
      <c r="G18" s="42"/>
      <c r="H18" s="42"/>
      <c r="I18" s="42"/>
      <c r="J18" s="58"/>
      <c r="K18" s="291"/>
      <c r="L18" s="51" t="str">
        <f>$L$3</f>
        <v>こ</v>
      </c>
      <c r="M18" s="88"/>
      <c r="N18" s="88"/>
      <c r="O18" s="88"/>
      <c r="P18" s="88"/>
      <c r="Q18" s="89"/>
      <c r="R18" s="87"/>
      <c r="S18" s="42" t="str">
        <f>$S$3</f>
        <v>ち</v>
      </c>
      <c r="T18" s="88"/>
      <c r="U18" s="88"/>
      <c r="V18" s="88"/>
      <c r="W18" s="88"/>
      <c r="X18" s="89"/>
      <c r="Y18" s="87"/>
      <c r="Z18" s="42" t="str">
        <f>$Z$3</f>
        <v>ね</v>
      </c>
      <c r="AA18" s="88"/>
      <c r="AB18" s="88"/>
      <c r="AC18" s="88"/>
      <c r="AD18" s="88"/>
      <c r="AE18" s="89"/>
      <c r="AF18" s="87"/>
      <c r="AG18" s="42" t="str">
        <f>$AG$3</f>
        <v>ま</v>
      </c>
      <c r="AH18" s="88"/>
      <c r="AI18" s="88"/>
      <c r="AJ18" s="88"/>
      <c r="AK18" s="88"/>
      <c r="AL18" s="89"/>
      <c r="AM18" s="87"/>
      <c r="AN18" s="42" t="str">
        <f>$AN$3</f>
        <v>よ</v>
      </c>
      <c r="AO18" s="88"/>
      <c r="AP18" s="88"/>
      <c r="AQ18" s="88"/>
      <c r="AR18" s="88"/>
      <c r="AS18" s="89"/>
      <c r="AT18" s="87"/>
      <c r="AU18" s="42" t="str">
        <f>$AU$3</f>
        <v>を</v>
      </c>
      <c r="AV18" s="88"/>
      <c r="AW18" s="88"/>
      <c r="AX18" s="88"/>
      <c r="AY18" s="88"/>
      <c r="AZ18" s="89"/>
      <c r="BA18" s="87"/>
      <c r="BB18" s="61" t="str">
        <f>$BB$3</f>
        <v>Ｆ</v>
      </c>
      <c r="BC18" s="88"/>
      <c r="BD18" s="88"/>
      <c r="BE18" s="88"/>
      <c r="BF18" s="88"/>
      <c r="BG18" s="89"/>
      <c r="BH18" s="43"/>
      <c r="BI18" s="41">
        <f t="shared" si="2"/>
        <v>8</v>
      </c>
      <c r="BJ18" s="41"/>
      <c r="BK18" s="41" t="str">
        <f t="shared" si="3"/>
        <v>いこちねまよをＦ</v>
      </c>
      <c r="BL18" s="41"/>
      <c r="BM18" s="41"/>
      <c r="BN18" s="41"/>
      <c r="BO18" s="41"/>
      <c r="BP18" s="41"/>
    </row>
    <row r="19" spans="1:68" x14ac:dyDescent="0.15">
      <c r="A19" s="43"/>
      <c r="B19" s="55">
        <v>14</v>
      </c>
      <c r="C19" s="106"/>
      <c r="D19" s="278" t="str">
        <f t="shared" si="1"/>
        <v>い</v>
      </c>
      <c r="E19" s="42"/>
      <c r="F19" s="42"/>
      <c r="G19" s="42"/>
      <c r="H19" s="42"/>
      <c r="I19" s="42"/>
      <c r="J19" s="58"/>
      <c r="K19" s="291"/>
      <c r="L19" s="88"/>
      <c r="M19" s="88"/>
      <c r="N19" s="51" t="str">
        <f>$N$3</f>
        <v>し</v>
      </c>
      <c r="O19" s="88"/>
      <c r="P19" s="88"/>
      <c r="Q19" s="89"/>
      <c r="R19" s="87"/>
      <c r="S19" s="88"/>
      <c r="T19" s="88"/>
      <c r="U19" s="42" t="str">
        <f>$U$3</f>
        <v>て</v>
      </c>
      <c r="V19" s="88"/>
      <c r="W19" s="88"/>
      <c r="X19" s="89"/>
      <c r="Y19" s="87"/>
      <c r="Z19" s="88"/>
      <c r="AA19" s="88"/>
      <c r="AB19" s="42" t="str">
        <f>$AB$3</f>
        <v>は</v>
      </c>
      <c r="AC19" s="88"/>
      <c r="AD19" s="88"/>
      <c r="AE19" s="89"/>
      <c r="AF19" s="87"/>
      <c r="AG19" s="88"/>
      <c r="AH19" s="88"/>
      <c r="AI19" s="42" t="str">
        <f>$AI$3</f>
        <v>む</v>
      </c>
      <c r="AJ19" s="88"/>
      <c r="AK19" s="88"/>
      <c r="AL19" s="89"/>
      <c r="AM19" s="87"/>
      <c r="AN19" s="88"/>
      <c r="AO19" s="88"/>
      <c r="AP19" s="42" t="str">
        <f>$AP$3</f>
        <v>り</v>
      </c>
      <c r="AQ19" s="88"/>
      <c r="AR19" s="88"/>
      <c r="AS19" s="89"/>
      <c r="AT19" s="87"/>
      <c r="AU19" s="88"/>
      <c r="AV19" s="88"/>
      <c r="AW19" s="42" t="str">
        <f>$AW$3</f>
        <v>Ａ</v>
      </c>
      <c r="AX19" s="88"/>
      <c r="AY19" s="88"/>
      <c r="AZ19" s="89"/>
      <c r="BA19" s="87"/>
      <c r="BB19" s="88"/>
      <c r="BC19" s="88"/>
      <c r="BD19" s="61" t="str">
        <f>$BD$3</f>
        <v>Ｈ</v>
      </c>
      <c r="BE19" s="88"/>
      <c r="BF19" s="88"/>
      <c r="BG19" s="89"/>
      <c r="BH19" s="43"/>
      <c r="BI19" s="41">
        <f t="shared" si="2"/>
        <v>8</v>
      </c>
      <c r="BJ19" s="41"/>
      <c r="BK19" s="41" t="str">
        <f t="shared" si="3"/>
        <v>いしてはむりＡＨ</v>
      </c>
      <c r="BL19" s="41"/>
      <c r="BM19" s="41"/>
      <c r="BN19" s="41"/>
      <c r="BO19" s="41"/>
      <c r="BP19" s="41"/>
    </row>
    <row r="20" spans="1:68" ht="14.25" thickBot="1" x14ac:dyDescent="0.2">
      <c r="A20" s="43"/>
      <c r="B20" s="60">
        <v>15</v>
      </c>
      <c r="C20" s="129"/>
      <c r="D20" s="292" t="str">
        <f t="shared" si="1"/>
        <v>い</v>
      </c>
      <c r="E20" s="285"/>
      <c r="F20" s="285"/>
      <c r="G20" s="285"/>
      <c r="H20" s="285"/>
      <c r="I20" s="285"/>
      <c r="J20" s="287"/>
      <c r="K20" s="293"/>
      <c r="L20" s="111"/>
      <c r="M20" s="111"/>
      <c r="N20" s="111"/>
      <c r="O20" s="111"/>
      <c r="P20" s="51" t="str">
        <f>$P$3</f>
        <v>せ</v>
      </c>
      <c r="Q20" s="112"/>
      <c r="R20" s="110"/>
      <c r="S20" s="111"/>
      <c r="T20" s="111"/>
      <c r="U20" s="111"/>
      <c r="V20" s="111"/>
      <c r="W20" s="42" t="str">
        <f>$W$3</f>
        <v>な</v>
      </c>
      <c r="X20" s="112"/>
      <c r="Y20" s="110"/>
      <c r="Z20" s="111"/>
      <c r="AA20" s="111"/>
      <c r="AB20" s="111"/>
      <c r="AC20" s="111"/>
      <c r="AD20" s="42" t="str">
        <f>$AD$3</f>
        <v>ふ</v>
      </c>
      <c r="AE20" s="112"/>
      <c r="AF20" s="110"/>
      <c r="AG20" s="111"/>
      <c r="AH20" s="111"/>
      <c r="AI20" s="111"/>
      <c r="AJ20" s="111"/>
      <c r="AK20" s="42" t="str">
        <f>$AK$3</f>
        <v>も</v>
      </c>
      <c r="AL20" s="112"/>
      <c r="AM20" s="110"/>
      <c r="AN20" s="111"/>
      <c r="AO20" s="111"/>
      <c r="AP20" s="111"/>
      <c r="AQ20" s="111"/>
      <c r="AR20" s="42" t="str">
        <f>$AR$3</f>
        <v>れ</v>
      </c>
      <c r="AS20" s="112"/>
      <c r="AT20" s="110"/>
      <c r="AU20" s="111"/>
      <c r="AV20" s="111"/>
      <c r="AW20" s="111"/>
      <c r="AX20" s="111"/>
      <c r="AY20" s="42" t="str">
        <f>$AY$3</f>
        <v>Ｃ</v>
      </c>
      <c r="AZ20" s="112"/>
      <c r="BA20" s="110"/>
      <c r="BB20" s="111"/>
      <c r="BC20" s="111"/>
      <c r="BD20" s="111"/>
      <c r="BE20" s="111"/>
      <c r="BF20" s="63" t="str">
        <f>$BF$3</f>
        <v>Ｊ</v>
      </c>
      <c r="BG20" s="112"/>
      <c r="BH20" s="43"/>
      <c r="BI20" s="41">
        <f t="shared" si="2"/>
        <v>8</v>
      </c>
      <c r="BJ20" s="41"/>
      <c r="BK20" s="41" t="str">
        <f t="shared" si="3"/>
        <v>いせなふもれＣＪ</v>
      </c>
      <c r="BL20" s="41"/>
      <c r="BM20" s="41"/>
      <c r="BN20" s="41"/>
      <c r="BO20" s="41"/>
      <c r="BP20" s="41"/>
    </row>
    <row r="21" spans="1:68" x14ac:dyDescent="0.15">
      <c r="A21" s="43"/>
      <c r="B21" s="65">
        <v>16</v>
      </c>
      <c r="C21" s="269"/>
      <c r="D21" s="52"/>
      <c r="E21" s="54" t="str">
        <f t="shared" ref="E21:E27" si="4">$E$3</f>
        <v>う</v>
      </c>
      <c r="F21" s="54"/>
      <c r="G21" s="54"/>
      <c r="H21" s="54"/>
      <c r="I21" s="54"/>
      <c r="J21" s="294"/>
      <c r="K21" s="289" t="str">
        <f>$K$3</f>
        <v>け</v>
      </c>
      <c r="L21" s="67"/>
      <c r="M21" s="67"/>
      <c r="N21" s="67"/>
      <c r="O21" s="67"/>
      <c r="P21" s="67"/>
      <c r="Q21" s="68"/>
      <c r="R21" s="69"/>
      <c r="S21" s="42" t="str">
        <f>$S$3</f>
        <v>ち</v>
      </c>
      <c r="T21" s="70"/>
      <c r="U21" s="70"/>
      <c r="V21" s="70"/>
      <c r="W21" s="70"/>
      <c r="X21" s="71"/>
      <c r="Y21" s="72"/>
      <c r="Z21" s="73"/>
      <c r="AA21" s="42" t="str">
        <f>$AA$3</f>
        <v>の</v>
      </c>
      <c r="AB21" s="73"/>
      <c r="AC21" s="73"/>
      <c r="AD21" s="73"/>
      <c r="AE21" s="74"/>
      <c r="AF21" s="75"/>
      <c r="AG21" s="76"/>
      <c r="AH21" s="76"/>
      <c r="AI21" s="42" t="str">
        <f>$AI$3</f>
        <v>む</v>
      </c>
      <c r="AJ21" s="76"/>
      <c r="AK21" s="76"/>
      <c r="AL21" s="77"/>
      <c r="AM21" s="78"/>
      <c r="AN21" s="79"/>
      <c r="AO21" s="79"/>
      <c r="AP21" s="79"/>
      <c r="AQ21" s="42" t="str">
        <f>$AQ$3</f>
        <v>る</v>
      </c>
      <c r="AR21" s="79"/>
      <c r="AS21" s="80"/>
      <c r="AT21" s="81"/>
      <c r="AU21" s="82"/>
      <c r="AV21" s="82"/>
      <c r="AW21" s="82"/>
      <c r="AX21" s="82"/>
      <c r="AY21" s="42" t="str">
        <f>$AY$3</f>
        <v>Ｃ</v>
      </c>
      <c r="AZ21" s="83"/>
      <c r="BA21" s="84"/>
      <c r="BB21" s="85"/>
      <c r="BC21" s="85"/>
      <c r="BD21" s="85"/>
      <c r="BE21" s="85"/>
      <c r="BF21" s="85"/>
      <c r="BG21" s="64" t="str">
        <f>$BG$3</f>
        <v>Ｋ</v>
      </c>
      <c r="BH21" s="44"/>
      <c r="BI21" s="41">
        <f t="shared" si="2"/>
        <v>8</v>
      </c>
      <c r="BJ21" s="41"/>
      <c r="BK21" s="41" t="str">
        <f t="shared" si="3"/>
        <v>うけちのむるＣＫ</v>
      </c>
      <c r="BL21" s="41"/>
      <c r="BM21" s="41"/>
      <c r="BN21" s="41"/>
      <c r="BO21" s="41"/>
      <c r="BP21" s="41"/>
    </row>
    <row r="22" spans="1:68" x14ac:dyDescent="0.15">
      <c r="A22" s="43"/>
      <c r="B22" s="55">
        <v>17</v>
      </c>
      <c r="C22" s="277"/>
      <c r="D22" s="57"/>
      <c r="E22" s="59" t="str">
        <f t="shared" si="4"/>
        <v>う</v>
      </c>
      <c r="F22" s="59"/>
      <c r="G22" s="59"/>
      <c r="H22" s="59"/>
      <c r="I22" s="59"/>
      <c r="J22" s="279"/>
      <c r="K22" s="291"/>
      <c r="L22" s="88"/>
      <c r="M22" s="51" t="str">
        <f>$M$3</f>
        <v>さ</v>
      </c>
      <c r="N22" s="88"/>
      <c r="O22" s="88"/>
      <c r="P22" s="88"/>
      <c r="Q22" s="89"/>
      <c r="R22" s="90"/>
      <c r="S22" s="91"/>
      <c r="T22" s="91"/>
      <c r="U22" s="42" t="str">
        <f>$U$3</f>
        <v>て</v>
      </c>
      <c r="V22" s="91"/>
      <c r="W22" s="91"/>
      <c r="X22" s="92"/>
      <c r="Y22" s="93"/>
      <c r="Z22" s="94"/>
      <c r="AA22" s="94"/>
      <c r="AB22" s="94"/>
      <c r="AC22" s="42" t="str">
        <f>$AC$3</f>
        <v>ひ</v>
      </c>
      <c r="AD22" s="94"/>
      <c r="AE22" s="95"/>
      <c r="AF22" s="96"/>
      <c r="AG22" s="97"/>
      <c r="AH22" s="97"/>
      <c r="AI22" s="97"/>
      <c r="AJ22" s="97"/>
      <c r="AK22" s="42" t="str">
        <f>$AK$3</f>
        <v>も</v>
      </c>
      <c r="AL22" s="98"/>
      <c r="AM22" s="99"/>
      <c r="AN22" s="100"/>
      <c r="AO22" s="100"/>
      <c r="AP22" s="100"/>
      <c r="AQ22" s="100"/>
      <c r="AR22" s="100"/>
      <c r="AS22" s="58" t="str">
        <f>$AS$3</f>
        <v>ろ</v>
      </c>
      <c r="AT22" s="57" t="str">
        <f>$AT$3</f>
        <v>わ</v>
      </c>
      <c r="AU22" s="101"/>
      <c r="AV22" s="101"/>
      <c r="AW22" s="101"/>
      <c r="AX22" s="101"/>
      <c r="AY22" s="101"/>
      <c r="AZ22" s="102"/>
      <c r="BA22" s="103"/>
      <c r="BB22" s="61" t="str">
        <f>$BB$3</f>
        <v>Ｆ</v>
      </c>
      <c r="BC22" s="104"/>
      <c r="BD22" s="104"/>
      <c r="BE22" s="104"/>
      <c r="BF22" s="104"/>
      <c r="BG22" s="105"/>
      <c r="BH22" s="44"/>
      <c r="BI22" s="41">
        <f t="shared" si="2"/>
        <v>8</v>
      </c>
      <c r="BJ22" s="41"/>
      <c r="BK22" s="41" t="str">
        <f t="shared" si="3"/>
        <v>うさてひもろわＦ</v>
      </c>
      <c r="BL22" s="41"/>
      <c r="BM22" s="41"/>
      <c r="BN22" s="41"/>
      <c r="BO22" s="41"/>
      <c r="BP22" s="41"/>
    </row>
    <row r="23" spans="1:68" x14ac:dyDescent="0.15">
      <c r="A23" s="43"/>
      <c r="B23" s="55">
        <v>18</v>
      </c>
      <c r="C23" s="277"/>
      <c r="D23" s="57"/>
      <c r="E23" s="59" t="str">
        <f t="shared" si="4"/>
        <v>う</v>
      </c>
      <c r="F23" s="59"/>
      <c r="G23" s="59"/>
      <c r="H23" s="59"/>
      <c r="I23" s="59"/>
      <c r="J23" s="279"/>
      <c r="K23" s="291"/>
      <c r="L23" s="88"/>
      <c r="M23" s="88"/>
      <c r="N23" s="88"/>
      <c r="O23" s="51" t="str">
        <f>$O$3</f>
        <v>す</v>
      </c>
      <c r="P23" s="88"/>
      <c r="Q23" s="89"/>
      <c r="R23" s="90"/>
      <c r="S23" s="91"/>
      <c r="T23" s="91"/>
      <c r="U23" s="91"/>
      <c r="V23" s="91"/>
      <c r="W23" s="42" t="str">
        <f>$W$3</f>
        <v>な</v>
      </c>
      <c r="X23" s="92"/>
      <c r="Y23" s="93"/>
      <c r="Z23" s="94"/>
      <c r="AA23" s="94"/>
      <c r="AB23" s="94"/>
      <c r="AC23" s="94"/>
      <c r="AD23" s="94"/>
      <c r="AE23" s="58" t="str">
        <f>$AE$3</f>
        <v>へ</v>
      </c>
      <c r="AF23" s="57" t="str">
        <f>$AF$3</f>
        <v>ほ</v>
      </c>
      <c r="AG23" s="97"/>
      <c r="AH23" s="97"/>
      <c r="AI23" s="97"/>
      <c r="AJ23" s="97"/>
      <c r="AK23" s="97"/>
      <c r="AL23" s="98"/>
      <c r="AM23" s="99"/>
      <c r="AN23" s="42" t="str">
        <f>$AN$3</f>
        <v>よ</v>
      </c>
      <c r="AO23" s="100"/>
      <c r="AP23" s="100"/>
      <c r="AQ23" s="100"/>
      <c r="AR23" s="100"/>
      <c r="AS23" s="107"/>
      <c r="AT23" s="108"/>
      <c r="AU23" s="101"/>
      <c r="AV23" s="42" t="str">
        <f>$AV$3</f>
        <v>ん</v>
      </c>
      <c r="AW23" s="101"/>
      <c r="AX23" s="101"/>
      <c r="AY23" s="101"/>
      <c r="AZ23" s="102"/>
      <c r="BA23" s="103"/>
      <c r="BB23" s="104"/>
      <c r="BC23" s="104"/>
      <c r="BD23" s="61" t="str">
        <f>$BD$3</f>
        <v>Ｈ</v>
      </c>
      <c r="BE23" s="104"/>
      <c r="BF23" s="104"/>
      <c r="BG23" s="105"/>
      <c r="BH23" s="44"/>
      <c r="BI23" s="41">
        <f t="shared" si="2"/>
        <v>8</v>
      </c>
      <c r="BJ23" s="41"/>
      <c r="BK23" s="41" t="str">
        <f t="shared" si="3"/>
        <v>うすなへほよんＨ</v>
      </c>
      <c r="BL23" s="41"/>
      <c r="BM23" s="41"/>
      <c r="BN23" s="41"/>
      <c r="BO23" s="41"/>
      <c r="BP23" s="41"/>
    </row>
    <row r="24" spans="1:68" x14ac:dyDescent="0.15">
      <c r="A24" s="43"/>
      <c r="B24" s="55">
        <v>19</v>
      </c>
      <c r="C24" s="277"/>
      <c r="D24" s="57"/>
      <c r="E24" s="59" t="str">
        <f t="shared" si="4"/>
        <v>う</v>
      </c>
      <c r="F24" s="59"/>
      <c r="G24" s="59"/>
      <c r="H24" s="59"/>
      <c r="I24" s="59"/>
      <c r="J24" s="279"/>
      <c r="K24" s="291"/>
      <c r="L24" s="88"/>
      <c r="M24" s="88"/>
      <c r="N24" s="88"/>
      <c r="O24" s="88"/>
      <c r="P24" s="88"/>
      <c r="Q24" s="53" t="str">
        <f>$Q$3</f>
        <v>そ</v>
      </c>
      <c r="R24" s="57" t="str">
        <f>$R$3</f>
        <v>た</v>
      </c>
      <c r="S24" s="91"/>
      <c r="T24" s="91"/>
      <c r="U24" s="91"/>
      <c r="V24" s="91"/>
      <c r="W24" s="91"/>
      <c r="X24" s="92"/>
      <c r="Y24" s="93"/>
      <c r="Z24" s="42" t="str">
        <f>$Z$3</f>
        <v>ね</v>
      </c>
      <c r="AA24" s="94"/>
      <c r="AB24" s="94"/>
      <c r="AC24" s="94"/>
      <c r="AD24" s="94"/>
      <c r="AE24" s="95"/>
      <c r="AF24" s="96"/>
      <c r="AG24" s="97"/>
      <c r="AH24" s="42" t="str">
        <f>$AH$3</f>
        <v>み</v>
      </c>
      <c r="AI24" s="97"/>
      <c r="AJ24" s="97"/>
      <c r="AK24" s="97"/>
      <c r="AL24" s="98"/>
      <c r="AM24" s="99"/>
      <c r="AN24" s="100"/>
      <c r="AO24" s="100"/>
      <c r="AP24" s="42" t="str">
        <f>$AP$3</f>
        <v>り</v>
      </c>
      <c r="AQ24" s="100"/>
      <c r="AR24" s="100"/>
      <c r="AS24" s="107"/>
      <c r="AT24" s="108"/>
      <c r="AU24" s="101"/>
      <c r="AV24" s="101"/>
      <c r="AW24" s="101"/>
      <c r="AX24" s="42" t="str">
        <f>$AX$3</f>
        <v>Ｂ</v>
      </c>
      <c r="AY24" s="101"/>
      <c r="AZ24" s="102"/>
      <c r="BA24" s="103"/>
      <c r="BB24" s="104"/>
      <c r="BC24" s="104"/>
      <c r="BD24" s="104"/>
      <c r="BE24" s="104"/>
      <c r="BF24" s="63" t="str">
        <f>$BF$3</f>
        <v>Ｊ</v>
      </c>
      <c r="BG24" s="105"/>
      <c r="BH24" s="44"/>
      <c r="BI24" s="41">
        <f t="shared" si="2"/>
        <v>8</v>
      </c>
      <c r="BJ24" s="41"/>
      <c r="BK24" s="41" t="str">
        <f t="shared" si="3"/>
        <v>うそたねみりＢＪ</v>
      </c>
      <c r="BL24" s="41"/>
      <c r="BM24" s="41"/>
      <c r="BN24" s="41"/>
      <c r="BO24" s="41"/>
      <c r="BP24" s="41"/>
    </row>
    <row r="25" spans="1:68" x14ac:dyDescent="0.15">
      <c r="A25" s="43"/>
      <c r="B25" s="55">
        <v>20</v>
      </c>
      <c r="C25" s="277"/>
      <c r="D25" s="57"/>
      <c r="E25" s="59" t="str">
        <f t="shared" si="4"/>
        <v>う</v>
      </c>
      <c r="F25" s="59"/>
      <c r="G25" s="59"/>
      <c r="H25" s="59"/>
      <c r="I25" s="59"/>
      <c r="J25" s="279"/>
      <c r="K25" s="291"/>
      <c r="L25" s="51" t="str">
        <f>$L$3</f>
        <v>こ</v>
      </c>
      <c r="M25" s="88"/>
      <c r="N25" s="88"/>
      <c r="O25" s="88"/>
      <c r="P25" s="88"/>
      <c r="Q25" s="89"/>
      <c r="R25" s="90"/>
      <c r="S25" s="91"/>
      <c r="T25" s="42" t="str">
        <f>$T$3</f>
        <v>つ</v>
      </c>
      <c r="U25" s="91"/>
      <c r="V25" s="91"/>
      <c r="W25" s="91"/>
      <c r="X25" s="92"/>
      <c r="Y25" s="93"/>
      <c r="Z25" s="94"/>
      <c r="AA25" s="94"/>
      <c r="AB25" s="42" t="str">
        <f>$AB$3</f>
        <v>は</v>
      </c>
      <c r="AC25" s="94"/>
      <c r="AD25" s="94"/>
      <c r="AE25" s="95"/>
      <c r="AF25" s="96"/>
      <c r="AG25" s="97"/>
      <c r="AH25" s="97"/>
      <c r="AI25" s="97"/>
      <c r="AJ25" s="42" t="str">
        <f>$AJ$3</f>
        <v>め</v>
      </c>
      <c r="AK25" s="97"/>
      <c r="AL25" s="98"/>
      <c r="AM25" s="99"/>
      <c r="AN25" s="100"/>
      <c r="AO25" s="100"/>
      <c r="AP25" s="100"/>
      <c r="AQ25" s="100"/>
      <c r="AR25" s="42" t="str">
        <f>$AR$3</f>
        <v>れ</v>
      </c>
      <c r="AS25" s="107"/>
      <c r="AT25" s="108"/>
      <c r="AU25" s="101"/>
      <c r="AV25" s="101"/>
      <c r="AW25" s="101"/>
      <c r="AX25" s="101"/>
      <c r="AY25" s="101"/>
      <c r="AZ25" s="58" t="str">
        <f>$AZ$3</f>
        <v>Ｄ</v>
      </c>
      <c r="BA25" s="62" t="str">
        <f>$BA$3</f>
        <v>Ｅ</v>
      </c>
      <c r="BB25" s="104"/>
      <c r="BC25" s="104"/>
      <c r="BD25" s="104"/>
      <c r="BE25" s="104"/>
      <c r="BF25" s="104"/>
      <c r="BG25" s="105"/>
      <c r="BH25" s="44"/>
      <c r="BI25" s="41">
        <f t="shared" si="2"/>
        <v>8</v>
      </c>
      <c r="BJ25" s="41"/>
      <c r="BK25" s="41" t="str">
        <f t="shared" si="3"/>
        <v>うこつはめれＤＥ</v>
      </c>
      <c r="BL25" s="41"/>
      <c r="BM25" s="41"/>
      <c r="BN25" s="41"/>
      <c r="BO25" s="41"/>
      <c r="BP25" s="41"/>
    </row>
    <row r="26" spans="1:68" x14ac:dyDescent="0.15">
      <c r="A26" s="43"/>
      <c r="B26" s="55">
        <v>21</v>
      </c>
      <c r="C26" s="277"/>
      <c r="D26" s="57"/>
      <c r="E26" s="59" t="str">
        <f t="shared" si="4"/>
        <v>う</v>
      </c>
      <c r="F26" s="59"/>
      <c r="G26" s="59"/>
      <c r="H26" s="59"/>
      <c r="I26" s="59"/>
      <c r="J26" s="279"/>
      <c r="K26" s="291"/>
      <c r="L26" s="88"/>
      <c r="M26" s="88"/>
      <c r="N26" s="51" t="str">
        <f>$N$3</f>
        <v>し</v>
      </c>
      <c r="O26" s="88"/>
      <c r="P26" s="88"/>
      <c r="Q26" s="89"/>
      <c r="R26" s="90"/>
      <c r="S26" s="91"/>
      <c r="T26" s="91"/>
      <c r="U26" s="91"/>
      <c r="V26" s="42" t="str">
        <f>$V$3</f>
        <v>と</v>
      </c>
      <c r="W26" s="91"/>
      <c r="X26" s="92"/>
      <c r="Y26" s="93"/>
      <c r="Z26" s="94"/>
      <c r="AA26" s="94"/>
      <c r="AB26" s="94"/>
      <c r="AC26" s="94"/>
      <c r="AD26" s="42" t="str">
        <f>$AD$3</f>
        <v>ふ</v>
      </c>
      <c r="AE26" s="95"/>
      <c r="AF26" s="96"/>
      <c r="AG26" s="97"/>
      <c r="AH26" s="97"/>
      <c r="AI26" s="97"/>
      <c r="AJ26" s="97"/>
      <c r="AK26" s="97"/>
      <c r="AL26" s="58" t="str">
        <f>$AL$3</f>
        <v>や</v>
      </c>
      <c r="AM26" s="57" t="str">
        <f>$AM$3</f>
        <v>ゆ</v>
      </c>
      <c r="AN26" s="100"/>
      <c r="AO26" s="100"/>
      <c r="AP26" s="100"/>
      <c r="AQ26" s="100"/>
      <c r="AR26" s="100"/>
      <c r="AS26" s="107"/>
      <c r="AT26" s="108"/>
      <c r="AU26" s="42" t="str">
        <f>$AU$3</f>
        <v>を</v>
      </c>
      <c r="AV26" s="101"/>
      <c r="AW26" s="101"/>
      <c r="AX26" s="101"/>
      <c r="AY26" s="101"/>
      <c r="AZ26" s="102"/>
      <c r="BA26" s="103"/>
      <c r="BB26" s="104"/>
      <c r="BC26" s="61" t="str">
        <f>$BC$3</f>
        <v>Ｇ</v>
      </c>
      <c r="BD26" s="104"/>
      <c r="BE26" s="104"/>
      <c r="BF26" s="104"/>
      <c r="BG26" s="105"/>
      <c r="BH26" s="44"/>
      <c r="BI26" s="41">
        <f t="shared" si="2"/>
        <v>8</v>
      </c>
      <c r="BJ26" s="41"/>
      <c r="BK26" s="41" t="str">
        <f t="shared" si="3"/>
        <v>うしとふやゆをＧ</v>
      </c>
      <c r="BL26" s="41"/>
      <c r="BM26" s="41"/>
      <c r="BN26" s="41"/>
      <c r="BO26" s="41"/>
      <c r="BP26" s="41"/>
    </row>
    <row r="27" spans="1:68" ht="14.25" thickBot="1" x14ac:dyDescent="0.2">
      <c r="A27" s="43"/>
      <c r="B27" s="60">
        <v>22</v>
      </c>
      <c r="C27" s="282"/>
      <c r="D27" s="62"/>
      <c r="E27" s="63" t="str">
        <f t="shared" si="4"/>
        <v>う</v>
      </c>
      <c r="F27" s="63"/>
      <c r="G27" s="63"/>
      <c r="H27" s="63"/>
      <c r="I27" s="63"/>
      <c r="J27" s="64"/>
      <c r="K27" s="293"/>
      <c r="L27" s="111"/>
      <c r="M27" s="111"/>
      <c r="N27" s="111"/>
      <c r="O27" s="111"/>
      <c r="P27" s="51" t="str">
        <f>$P$3</f>
        <v>せ</v>
      </c>
      <c r="Q27" s="112"/>
      <c r="R27" s="113"/>
      <c r="S27" s="114"/>
      <c r="T27" s="114"/>
      <c r="U27" s="114"/>
      <c r="V27" s="114"/>
      <c r="W27" s="114"/>
      <c r="X27" s="58" t="str">
        <f>$X$3</f>
        <v>に</v>
      </c>
      <c r="Y27" s="57" t="str">
        <f>$Y$3</f>
        <v>ぬ</v>
      </c>
      <c r="Z27" s="115"/>
      <c r="AA27" s="115"/>
      <c r="AB27" s="115"/>
      <c r="AC27" s="115"/>
      <c r="AD27" s="115"/>
      <c r="AE27" s="116"/>
      <c r="AF27" s="117"/>
      <c r="AG27" s="42" t="str">
        <f>$AG$3</f>
        <v>ま</v>
      </c>
      <c r="AH27" s="118"/>
      <c r="AI27" s="118"/>
      <c r="AJ27" s="118"/>
      <c r="AK27" s="118"/>
      <c r="AL27" s="119"/>
      <c r="AM27" s="120"/>
      <c r="AN27" s="121"/>
      <c r="AO27" s="42" t="str">
        <f>$AO$3</f>
        <v>ら</v>
      </c>
      <c r="AP27" s="121"/>
      <c r="AQ27" s="121"/>
      <c r="AR27" s="121"/>
      <c r="AS27" s="122"/>
      <c r="AT27" s="123"/>
      <c r="AU27" s="124"/>
      <c r="AV27" s="124"/>
      <c r="AW27" s="42" t="str">
        <f>$AW$3</f>
        <v>Ａ</v>
      </c>
      <c r="AX27" s="124"/>
      <c r="AY27" s="124"/>
      <c r="AZ27" s="125"/>
      <c r="BA27" s="126"/>
      <c r="BB27" s="127"/>
      <c r="BC27" s="127"/>
      <c r="BD27" s="127"/>
      <c r="BE27" s="63" t="str">
        <f>$BE$3</f>
        <v>Ｉ</v>
      </c>
      <c r="BF27" s="127"/>
      <c r="BG27" s="128"/>
      <c r="BH27" s="44"/>
      <c r="BI27" s="41">
        <f t="shared" si="2"/>
        <v>8</v>
      </c>
      <c r="BJ27" s="41"/>
      <c r="BK27" s="41" t="str">
        <f t="shared" si="3"/>
        <v>うせにぬまらＡＩ</v>
      </c>
      <c r="BL27" s="41"/>
      <c r="BM27" s="41"/>
      <c r="BN27" s="41"/>
      <c r="BO27" s="41"/>
      <c r="BP27" s="41"/>
    </row>
    <row r="28" spans="1:68" x14ac:dyDescent="0.15">
      <c r="A28" s="43"/>
      <c r="B28" s="65">
        <v>23</v>
      </c>
      <c r="C28" s="295"/>
      <c r="D28" s="167"/>
      <c r="E28" s="66"/>
      <c r="F28" s="66" t="str">
        <f t="shared" ref="F28:F34" si="5">$F$3</f>
        <v>え</v>
      </c>
      <c r="G28" s="66"/>
      <c r="H28" s="66"/>
      <c r="I28" s="66"/>
      <c r="J28" s="271"/>
      <c r="K28" s="289" t="str">
        <f>$K$3</f>
        <v>け</v>
      </c>
      <c r="L28" s="130"/>
      <c r="M28" s="130"/>
      <c r="N28" s="130"/>
      <c r="O28" s="130"/>
      <c r="P28" s="130"/>
      <c r="Q28" s="131"/>
      <c r="R28" s="132"/>
      <c r="S28" s="133"/>
      <c r="T28" s="133"/>
      <c r="U28" s="133"/>
      <c r="V28" s="133"/>
      <c r="W28" s="42" t="str">
        <f>$W$3</f>
        <v>な</v>
      </c>
      <c r="X28" s="134"/>
      <c r="Y28" s="135"/>
      <c r="Z28" s="136"/>
      <c r="AA28" s="136"/>
      <c r="AB28" s="42" t="str">
        <f>$AB$3</f>
        <v>は</v>
      </c>
      <c r="AC28" s="136"/>
      <c r="AD28" s="136"/>
      <c r="AE28" s="137"/>
      <c r="AF28" s="138"/>
      <c r="AG28" s="42" t="str">
        <f>$AG$3</f>
        <v>ま</v>
      </c>
      <c r="AH28" s="139"/>
      <c r="AI28" s="139"/>
      <c r="AJ28" s="139"/>
      <c r="AK28" s="139"/>
      <c r="AL28" s="140"/>
      <c r="AM28" s="141"/>
      <c r="AN28" s="142"/>
      <c r="AO28" s="142"/>
      <c r="AP28" s="142"/>
      <c r="AQ28" s="142"/>
      <c r="AR28" s="142"/>
      <c r="AS28" s="58" t="str">
        <f>$AS$3</f>
        <v>ろ</v>
      </c>
      <c r="AT28" s="143"/>
      <c r="AU28" s="144"/>
      <c r="AV28" s="144"/>
      <c r="AW28" s="144"/>
      <c r="AX28" s="42" t="str">
        <f>$AX$3</f>
        <v>Ｂ</v>
      </c>
      <c r="AY28" s="144"/>
      <c r="AZ28" s="145"/>
      <c r="BA28" s="146"/>
      <c r="BB28" s="147"/>
      <c r="BC28" s="61" t="str">
        <f>$BC$3</f>
        <v>Ｇ</v>
      </c>
      <c r="BD28" s="147"/>
      <c r="BE28" s="147"/>
      <c r="BF28" s="147"/>
      <c r="BG28" s="148"/>
      <c r="BH28" s="44"/>
      <c r="BI28" s="41">
        <f t="shared" si="2"/>
        <v>8</v>
      </c>
      <c r="BJ28" s="41"/>
      <c r="BK28" s="41" t="str">
        <f t="shared" si="3"/>
        <v>えけなはまろＢＧ</v>
      </c>
      <c r="BL28" s="41"/>
      <c r="BM28" s="41"/>
      <c r="BN28" s="41"/>
      <c r="BO28" s="41"/>
      <c r="BP28" s="41"/>
    </row>
    <row r="29" spans="1:68" x14ac:dyDescent="0.15">
      <c r="A29" s="43"/>
      <c r="B29" s="55">
        <v>24</v>
      </c>
      <c r="C29" s="277"/>
      <c r="D29" s="57"/>
      <c r="E29" s="59"/>
      <c r="F29" s="59" t="str">
        <f t="shared" si="5"/>
        <v>え</v>
      </c>
      <c r="G29" s="59"/>
      <c r="H29" s="59"/>
      <c r="I29" s="59"/>
      <c r="J29" s="279"/>
      <c r="K29" s="291"/>
      <c r="L29" s="88"/>
      <c r="M29" s="51" t="str">
        <f>$M$3</f>
        <v>さ</v>
      </c>
      <c r="N29" s="88"/>
      <c r="O29" s="88"/>
      <c r="P29" s="88"/>
      <c r="Q29" s="89"/>
      <c r="R29" s="57" t="str">
        <f>$R$3</f>
        <v>た</v>
      </c>
      <c r="S29" s="101"/>
      <c r="T29" s="101"/>
      <c r="U29" s="101"/>
      <c r="V29" s="101"/>
      <c r="W29" s="101"/>
      <c r="X29" s="102"/>
      <c r="Y29" s="96"/>
      <c r="Z29" s="97"/>
      <c r="AA29" s="97"/>
      <c r="AB29" s="97"/>
      <c r="AC29" s="97"/>
      <c r="AD29" s="42" t="str">
        <f>$AD$3</f>
        <v>ふ</v>
      </c>
      <c r="AE29" s="98"/>
      <c r="AF29" s="90"/>
      <c r="AG29" s="91"/>
      <c r="AH29" s="91"/>
      <c r="AI29" s="42" t="str">
        <f>$AI$3</f>
        <v>む</v>
      </c>
      <c r="AJ29" s="91"/>
      <c r="AK29" s="91"/>
      <c r="AL29" s="92"/>
      <c r="AM29" s="103"/>
      <c r="AN29" s="42" t="str">
        <f>$AN$3</f>
        <v>よ</v>
      </c>
      <c r="AO29" s="104"/>
      <c r="AP29" s="104"/>
      <c r="AQ29" s="104"/>
      <c r="AR29" s="104"/>
      <c r="AS29" s="105"/>
      <c r="AT29" s="99"/>
      <c r="AU29" s="100"/>
      <c r="AV29" s="100"/>
      <c r="AW29" s="100"/>
      <c r="AX29" s="100"/>
      <c r="AY29" s="100"/>
      <c r="AZ29" s="58" t="str">
        <f>$AZ$3</f>
        <v>Ｄ</v>
      </c>
      <c r="BA29" s="93"/>
      <c r="BB29" s="94"/>
      <c r="BC29" s="94"/>
      <c r="BD29" s="94"/>
      <c r="BE29" s="63" t="str">
        <f>$BE$3</f>
        <v>Ｉ</v>
      </c>
      <c r="BF29" s="94"/>
      <c r="BG29" s="95"/>
      <c r="BH29" s="44"/>
      <c r="BI29" s="41">
        <f t="shared" si="2"/>
        <v>8</v>
      </c>
      <c r="BJ29" s="41"/>
      <c r="BK29" s="41" t="str">
        <f t="shared" si="3"/>
        <v>えさたふむよＤＩ</v>
      </c>
      <c r="BL29" s="41"/>
      <c r="BM29" s="41"/>
      <c r="BN29" s="41"/>
      <c r="BO29" s="41"/>
      <c r="BP29" s="41"/>
    </row>
    <row r="30" spans="1:68" x14ac:dyDescent="0.15">
      <c r="A30" s="43"/>
      <c r="B30" s="55">
        <v>25</v>
      </c>
      <c r="C30" s="277"/>
      <c r="D30" s="57"/>
      <c r="E30" s="59"/>
      <c r="F30" s="59" t="str">
        <f t="shared" si="5"/>
        <v>え</v>
      </c>
      <c r="G30" s="59"/>
      <c r="H30" s="59"/>
      <c r="I30" s="59"/>
      <c r="J30" s="279"/>
      <c r="K30" s="291"/>
      <c r="L30" s="88"/>
      <c r="M30" s="88"/>
      <c r="N30" s="88"/>
      <c r="O30" s="51" t="str">
        <f>$O$3</f>
        <v>す</v>
      </c>
      <c r="P30" s="88"/>
      <c r="Q30" s="89"/>
      <c r="R30" s="108"/>
      <c r="S30" s="101"/>
      <c r="T30" s="42" t="str">
        <f>$T$3</f>
        <v>つ</v>
      </c>
      <c r="U30" s="101"/>
      <c r="V30" s="101"/>
      <c r="W30" s="101"/>
      <c r="X30" s="102"/>
      <c r="Y30" s="57" t="str">
        <f>$Y$3</f>
        <v>ぬ</v>
      </c>
      <c r="Z30" s="97"/>
      <c r="AA30" s="97"/>
      <c r="AB30" s="97"/>
      <c r="AC30" s="97"/>
      <c r="AD30" s="97"/>
      <c r="AE30" s="98"/>
      <c r="AF30" s="90"/>
      <c r="AG30" s="91"/>
      <c r="AH30" s="91"/>
      <c r="AI30" s="91"/>
      <c r="AJ30" s="91"/>
      <c r="AK30" s="42" t="str">
        <f>$AK$3</f>
        <v>も</v>
      </c>
      <c r="AL30" s="92"/>
      <c r="AM30" s="103"/>
      <c r="AN30" s="104"/>
      <c r="AO30" s="104"/>
      <c r="AP30" s="42" t="str">
        <f>$AP$3</f>
        <v>り</v>
      </c>
      <c r="AQ30" s="104"/>
      <c r="AR30" s="104"/>
      <c r="AS30" s="105"/>
      <c r="AT30" s="99"/>
      <c r="AU30" s="42" t="str">
        <f>$AU$3</f>
        <v>を</v>
      </c>
      <c r="AV30" s="100"/>
      <c r="AW30" s="100"/>
      <c r="AX30" s="100"/>
      <c r="AY30" s="100"/>
      <c r="AZ30" s="107"/>
      <c r="BA30" s="93"/>
      <c r="BB30" s="94"/>
      <c r="BC30" s="94"/>
      <c r="BD30" s="94"/>
      <c r="BE30" s="94"/>
      <c r="BF30" s="94"/>
      <c r="BG30" s="64" t="str">
        <f>$BG$3</f>
        <v>Ｋ</v>
      </c>
      <c r="BH30" s="44"/>
      <c r="BI30" s="41">
        <f t="shared" si="2"/>
        <v>8</v>
      </c>
      <c r="BJ30" s="41"/>
      <c r="BK30" s="41" t="str">
        <f t="shared" si="3"/>
        <v>えすつぬもりをＫ</v>
      </c>
      <c r="BL30" s="41"/>
      <c r="BM30" s="41"/>
      <c r="BN30" s="41"/>
      <c r="BO30" s="41"/>
      <c r="BP30" s="41"/>
    </row>
    <row r="31" spans="1:68" x14ac:dyDescent="0.15">
      <c r="A31" s="43"/>
      <c r="B31" s="55">
        <v>26</v>
      </c>
      <c r="C31" s="277"/>
      <c r="D31" s="57"/>
      <c r="E31" s="59"/>
      <c r="F31" s="59" t="str">
        <f t="shared" si="5"/>
        <v>え</v>
      </c>
      <c r="G31" s="59"/>
      <c r="H31" s="59"/>
      <c r="I31" s="59"/>
      <c r="J31" s="279"/>
      <c r="K31" s="291"/>
      <c r="L31" s="88"/>
      <c r="M31" s="88"/>
      <c r="N31" s="88"/>
      <c r="O31" s="88"/>
      <c r="P31" s="88"/>
      <c r="Q31" s="53" t="str">
        <f>$Q$3</f>
        <v>そ</v>
      </c>
      <c r="R31" s="108"/>
      <c r="S31" s="101"/>
      <c r="T31" s="101"/>
      <c r="U31" s="101"/>
      <c r="V31" s="42" t="str">
        <f>$V$3</f>
        <v>と</v>
      </c>
      <c r="W31" s="101"/>
      <c r="X31" s="102"/>
      <c r="Y31" s="96"/>
      <c r="Z31" s="97"/>
      <c r="AA31" s="42" t="str">
        <f>$AA$3</f>
        <v>の</v>
      </c>
      <c r="AB31" s="97"/>
      <c r="AC31" s="97"/>
      <c r="AD31" s="97"/>
      <c r="AE31" s="98"/>
      <c r="AF31" s="57" t="str">
        <f>$AF$3</f>
        <v>ほ</v>
      </c>
      <c r="AG31" s="91"/>
      <c r="AH31" s="91"/>
      <c r="AI31" s="91"/>
      <c r="AJ31" s="91"/>
      <c r="AK31" s="91"/>
      <c r="AL31" s="92"/>
      <c r="AM31" s="103"/>
      <c r="AN31" s="104"/>
      <c r="AO31" s="104"/>
      <c r="AP31" s="104"/>
      <c r="AQ31" s="104"/>
      <c r="AR31" s="42" t="str">
        <f>$AR$3</f>
        <v>れ</v>
      </c>
      <c r="AS31" s="105"/>
      <c r="AT31" s="99"/>
      <c r="AU31" s="100"/>
      <c r="AV31" s="100"/>
      <c r="AW31" s="42" t="str">
        <f>$AW$3</f>
        <v>Ａ</v>
      </c>
      <c r="AX31" s="100"/>
      <c r="AY31" s="100"/>
      <c r="AZ31" s="107"/>
      <c r="BA31" s="93"/>
      <c r="BB31" s="61" t="str">
        <f>$BB$3</f>
        <v>Ｆ</v>
      </c>
      <c r="BC31" s="94"/>
      <c r="BD31" s="94"/>
      <c r="BE31" s="94"/>
      <c r="BF31" s="94"/>
      <c r="BG31" s="95"/>
      <c r="BH31" s="44"/>
      <c r="BI31" s="41">
        <f t="shared" si="2"/>
        <v>8</v>
      </c>
      <c r="BJ31" s="41"/>
      <c r="BK31" s="41" t="str">
        <f t="shared" si="3"/>
        <v>えそとのほれＡＦ</v>
      </c>
      <c r="BL31" s="41"/>
      <c r="BM31" s="41"/>
      <c r="BN31" s="41"/>
      <c r="BO31" s="41"/>
      <c r="BP31" s="41"/>
    </row>
    <row r="32" spans="1:68" x14ac:dyDescent="0.15">
      <c r="A32" s="43"/>
      <c r="B32" s="55">
        <v>27</v>
      </c>
      <c r="C32" s="277"/>
      <c r="D32" s="57"/>
      <c r="E32" s="59"/>
      <c r="F32" s="59" t="str">
        <f t="shared" si="5"/>
        <v>え</v>
      </c>
      <c r="G32" s="59"/>
      <c r="H32" s="59"/>
      <c r="I32" s="59"/>
      <c r="J32" s="279"/>
      <c r="K32" s="291"/>
      <c r="L32" s="51" t="str">
        <f>$L$3</f>
        <v>こ</v>
      </c>
      <c r="M32" s="88"/>
      <c r="N32" s="88"/>
      <c r="O32" s="88"/>
      <c r="P32" s="88"/>
      <c r="Q32" s="89"/>
      <c r="R32" s="108"/>
      <c r="S32" s="101"/>
      <c r="T32" s="101"/>
      <c r="U32" s="101"/>
      <c r="V32" s="101"/>
      <c r="W32" s="101"/>
      <c r="X32" s="58" t="str">
        <f>$X$3</f>
        <v>に</v>
      </c>
      <c r="Y32" s="96"/>
      <c r="Z32" s="97"/>
      <c r="AA32" s="97"/>
      <c r="AB32" s="97"/>
      <c r="AC32" s="42" t="str">
        <f>$AC$3</f>
        <v>ひ</v>
      </c>
      <c r="AD32" s="97"/>
      <c r="AE32" s="98"/>
      <c r="AF32" s="90"/>
      <c r="AG32" s="91"/>
      <c r="AH32" s="42" t="str">
        <f>$AH$3</f>
        <v>み</v>
      </c>
      <c r="AI32" s="91"/>
      <c r="AJ32" s="91"/>
      <c r="AK32" s="91"/>
      <c r="AL32" s="92"/>
      <c r="AM32" s="57" t="str">
        <f>$AM$3</f>
        <v>ゆ</v>
      </c>
      <c r="AN32" s="104"/>
      <c r="AO32" s="104"/>
      <c r="AP32" s="104"/>
      <c r="AQ32" s="104"/>
      <c r="AR32" s="104"/>
      <c r="AS32" s="105"/>
      <c r="AT32" s="99"/>
      <c r="AU32" s="100"/>
      <c r="AV32" s="100"/>
      <c r="AW32" s="100"/>
      <c r="AX32" s="100"/>
      <c r="AY32" s="42" t="str">
        <f>$AY$3</f>
        <v>Ｃ</v>
      </c>
      <c r="AZ32" s="107"/>
      <c r="BA32" s="93"/>
      <c r="BB32" s="94"/>
      <c r="BC32" s="94"/>
      <c r="BD32" s="61" t="str">
        <f>$BD$3</f>
        <v>Ｈ</v>
      </c>
      <c r="BE32" s="94"/>
      <c r="BF32" s="94"/>
      <c r="BG32" s="95"/>
      <c r="BH32" s="44"/>
      <c r="BI32" s="41">
        <f t="shared" si="2"/>
        <v>8</v>
      </c>
      <c r="BJ32" s="41"/>
      <c r="BK32" s="41" t="str">
        <f t="shared" si="3"/>
        <v>えこにひみゆＣＨ</v>
      </c>
      <c r="BL32" s="41"/>
      <c r="BM32" s="41"/>
      <c r="BN32" s="41"/>
      <c r="BO32" s="41"/>
      <c r="BP32" s="41"/>
    </row>
    <row r="33" spans="1:68" x14ac:dyDescent="0.15">
      <c r="A33" s="43"/>
      <c r="B33" s="55">
        <v>28</v>
      </c>
      <c r="C33" s="277"/>
      <c r="D33" s="57"/>
      <c r="E33" s="59"/>
      <c r="F33" s="59" t="str">
        <f t="shared" si="5"/>
        <v>え</v>
      </c>
      <c r="G33" s="59"/>
      <c r="H33" s="59"/>
      <c r="I33" s="59"/>
      <c r="J33" s="279"/>
      <c r="K33" s="291"/>
      <c r="L33" s="88"/>
      <c r="M33" s="88"/>
      <c r="N33" s="51" t="str">
        <f>$N$3</f>
        <v>し</v>
      </c>
      <c r="O33" s="88"/>
      <c r="P33" s="88"/>
      <c r="Q33" s="89"/>
      <c r="R33" s="108"/>
      <c r="S33" s="42" t="str">
        <f>$S$3</f>
        <v>ち</v>
      </c>
      <c r="T33" s="101"/>
      <c r="U33" s="101"/>
      <c r="V33" s="101"/>
      <c r="W33" s="101"/>
      <c r="X33" s="102"/>
      <c r="Y33" s="96"/>
      <c r="Z33" s="97"/>
      <c r="AA33" s="97"/>
      <c r="AB33" s="97"/>
      <c r="AC33" s="97"/>
      <c r="AD33" s="97"/>
      <c r="AE33" s="58" t="str">
        <f>$AE$3</f>
        <v>へ</v>
      </c>
      <c r="AF33" s="90"/>
      <c r="AG33" s="91"/>
      <c r="AH33" s="91"/>
      <c r="AI33" s="91"/>
      <c r="AJ33" s="42" t="str">
        <f>$AJ$3</f>
        <v>め</v>
      </c>
      <c r="AK33" s="91"/>
      <c r="AL33" s="92"/>
      <c r="AM33" s="103"/>
      <c r="AN33" s="104"/>
      <c r="AO33" s="42" t="str">
        <f>$AO$3</f>
        <v>ら</v>
      </c>
      <c r="AP33" s="104"/>
      <c r="AQ33" s="104"/>
      <c r="AR33" s="104"/>
      <c r="AS33" s="105"/>
      <c r="AT33" s="57" t="str">
        <f>$AT$3</f>
        <v>わ</v>
      </c>
      <c r="AU33" s="100"/>
      <c r="AV33" s="100"/>
      <c r="AW33" s="100"/>
      <c r="AX33" s="100"/>
      <c r="AY33" s="100"/>
      <c r="AZ33" s="107"/>
      <c r="BA33" s="93"/>
      <c r="BB33" s="94"/>
      <c r="BC33" s="94"/>
      <c r="BD33" s="94"/>
      <c r="BE33" s="94"/>
      <c r="BF33" s="63" t="str">
        <f>$BF$3</f>
        <v>Ｊ</v>
      </c>
      <c r="BG33" s="95"/>
      <c r="BH33" s="44"/>
      <c r="BI33" s="41">
        <f t="shared" si="2"/>
        <v>8</v>
      </c>
      <c r="BJ33" s="41"/>
      <c r="BK33" s="41" t="str">
        <f t="shared" si="3"/>
        <v>えしちへめらわＪ</v>
      </c>
      <c r="BL33" s="41"/>
      <c r="BM33" s="41"/>
      <c r="BN33" s="41"/>
      <c r="BO33" s="41"/>
      <c r="BP33" s="41"/>
    </row>
    <row r="34" spans="1:68" ht="14.25" thickBot="1" x14ac:dyDescent="0.2">
      <c r="A34" s="43"/>
      <c r="B34" s="60">
        <v>29</v>
      </c>
      <c r="C34" s="296"/>
      <c r="D34" s="168"/>
      <c r="E34" s="109"/>
      <c r="F34" s="109" t="str">
        <f t="shared" si="5"/>
        <v>え</v>
      </c>
      <c r="G34" s="109"/>
      <c r="H34" s="109"/>
      <c r="I34" s="109"/>
      <c r="J34" s="288"/>
      <c r="K34" s="297"/>
      <c r="L34" s="149"/>
      <c r="M34" s="149"/>
      <c r="N34" s="149"/>
      <c r="O34" s="149"/>
      <c r="P34" s="51" t="str">
        <f>$P$3</f>
        <v>せ</v>
      </c>
      <c r="Q34" s="150"/>
      <c r="R34" s="151"/>
      <c r="S34" s="152"/>
      <c r="T34" s="152"/>
      <c r="U34" s="42" t="str">
        <f>$U$3</f>
        <v>て</v>
      </c>
      <c r="V34" s="152"/>
      <c r="W34" s="152"/>
      <c r="X34" s="153"/>
      <c r="Y34" s="154"/>
      <c r="Z34" s="42" t="str">
        <f>$Z$3</f>
        <v>ね</v>
      </c>
      <c r="AA34" s="155"/>
      <c r="AB34" s="155"/>
      <c r="AC34" s="155"/>
      <c r="AD34" s="155"/>
      <c r="AE34" s="156"/>
      <c r="AF34" s="157"/>
      <c r="AG34" s="158"/>
      <c r="AH34" s="158"/>
      <c r="AI34" s="158"/>
      <c r="AJ34" s="158"/>
      <c r="AK34" s="158"/>
      <c r="AL34" s="58" t="str">
        <f>$AL$3</f>
        <v>や</v>
      </c>
      <c r="AM34" s="159"/>
      <c r="AN34" s="160"/>
      <c r="AO34" s="160"/>
      <c r="AP34" s="160"/>
      <c r="AQ34" s="42" t="str">
        <f>$AQ$3</f>
        <v>る</v>
      </c>
      <c r="AR34" s="160"/>
      <c r="AS34" s="161"/>
      <c r="AT34" s="162"/>
      <c r="AU34" s="163"/>
      <c r="AV34" s="42" t="str">
        <f>$AV$3</f>
        <v>ん</v>
      </c>
      <c r="AW34" s="163"/>
      <c r="AX34" s="163"/>
      <c r="AY34" s="163"/>
      <c r="AZ34" s="164"/>
      <c r="BA34" s="62" t="str">
        <f>$BA$3</f>
        <v>Ｅ</v>
      </c>
      <c r="BB34" s="165"/>
      <c r="BC34" s="165"/>
      <c r="BD34" s="165"/>
      <c r="BE34" s="165"/>
      <c r="BF34" s="165"/>
      <c r="BG34" s="166"/>
      <c r="BH34" s="44"/>
      <c r="BI34" s="41">
        <f t="shared" si="2"/>
        <v>8</v>
      </c>
      <c r="BJ34" s="41"/>
      <c r="BK34" s="41" t="str">
        <f t="shared" si="3"/>
        <v>えせてねやるんＥ</v>
      </c>
      <c r="BL34" s="41"/>
      <c r="BM34" s="41"/>
      <c r="BN34" s="41"/>
      <c r="BO34" s="41"/>
      <c r="BP34" s="41"/>
    </row>
    <row r="35" spans="1:68" x14ac:dyDescent="0.15">
      <c r="A35" s="43"/>
      <c r="B35" s="65">
        <v>30</v>
      </c>
      <c r="C35" s="269"/>
      <c r="D35" s="52"/>
      <c r="E35" s="54"/>
      <c r="F35" s="54"/>
      <c r="G35" s="54" t="str">
        <f t="shared" ref="G35:G41" si="6">$G$3</f>
        <v>お</v>
      </c>
      <c r="H35" s="54"/>
      <c r="I35" s="54"/>
      <c r="J35" s="294"/>
      <c r="K35" s="289" t="str">
        <f>$K$3</f>
        <v>け</v>
      </c>
      <c r="L35" s="67"/>
      <c r="M35" s="67"/>
      <c r="N35" s="67"/>
      <c r="O35" s="67"/>
      <c r="P35" s="67"/>
      <c r="Q35" s="68"/>
      <c r="R35" s="78"/>
      <c r="S35" s="79"/>
      <c r="T35" s="79"/>
      <c r="U35" s="79"/>
      <c r="V35" s="42" t="str">
        <f>$V$3</f>
        <v>と</v>
      </c>
      <c r="W35" s="79"/>
      <c r="X35" s="80"/>
      <c r="Y35" s="69"/>
      <c r="Z35" s="42" t="str">
        <f>$Z$3</f>
        <v>ね</v>
      </c>
      <c r="AA35" s="70"/>
      <c r="AB35" s="70"/>
      <c r="AC35" s="70"/>
      <c r="AD35" s="70"/>
      <c r="AE35" s="71"/>
      <c r="AF35" s="81"/>
      <c r="AG35" s="82"/>
      <c r="AH35" s="82"/>
      <c r="AI35" s="82"/>
      <c r="AJ35" s="82"/>
      <c r="AK35" s="42" t="str">
        <f>$AK$3</f>
        <v>も</v>
      </c>
      <c r="AL35" s="83"/>
      <c r="AM35" s="72"/>
      <c r="AN35" s="73"/>
      <c r="AO35" s="42" t="str">
        <f>$AO$3</f>
        <v>ら</v>
      </c>
      <c r="AP35" s="73"/>
      <c r="AQ35" s="73"/>
      <c r="AR35" s="73"/>
      <c r="AS35" s="74"/>
      <c r="AT35" s="84"/>
      <c r="AU35" s="85"/>
      <c r="AV35" s="85"/>
      <c r="AW35" s="85"/>
      <c r="AX35" s="85"/>
      <c r="AY35" s="85"/>
      <c r="AZ35" s="58" t="str">
        <f>$AZ$3</f>
        <v>Ｄ</v>
      </c>
      <c r="BA35" s="75"/>
      <c r="BB35" s="76"/>
      <c r="BC35" s="76"/>
      <c r="BD35" s="61" t="str">
        <f>$BD$3</f>
        <v>Ｈ</v>
      </c>
      <c r="BE35" s="76"/>
      <c r="BF35" s="76"/>
      <c r="BG35" s="77"/>
      <c r="BH35" s="44"/>
      <c r="BI35" s="41">
        <f t="shared" si="2"/>
        <v>8</v>
      </c>
      <c r="BJ35" s="41"/>
      <c r="BK35" s="41" t="str">
        <f t="shared" si="3"/>
        <v>おけとねもらＤＨ</v>
      </c>
      <c r="BL35" s="41"/>
      <c r="BM35" s="41"/>
      <c r="BN35" s="41"/>
      <c r="BO35" s="41"/>
      <c r="BP35" s="41"/>
    </row>
    <row r="36" spans="1:68" x14ac:dyDescent="0.15">
      <c r="A36" s="43"/>
      <c r="B36" s="55">
        <v>31</v>
      </c>
      <c r="C36" s="277"/>
      <c r="D36" s="57"/>
      <c r="E36" s="59"/>
      <c r="F36" s="59"/>
      <c r="G36" s="59" t="str">
        <f t="shared" si="6"/>
        <v>お</v>
      </c>
      <c r="H36" s="59"/>
      <c r="I36" s="59"/>
      <c r="J36" s="279"/>
      <c r="K36" s="291"/>
      <c r="L36" s="88"/>
      <c r="M36" s="51" t="str">
        <f>$M$3</f>
        <v>さ</v>
      </c>
      <c r="N36" s="88"/>
      <c r="O36" s="88"/>
      <c r="P36" s="88"/>
      <c r="Q36" s="89"/>
      <c r="R36" s="99"/>
      <c r="S36" s="100"/>
      <c r="T36" s="100"/>
      <c r="U36" s="100"/>
      <c r="V36" s="100"/>
      <c r="W36" s="100"/>
      <c r="X36" s="58" t="str">
        <f>$X$3</f>
        <v>に</v>
      </c>
      <c r="Y36" s="90"/>
      <c r="Z36" s="91"/>
      <c r="AA36" s="91"/>
      <c r="AB36" s="42" t="str">
        <f>$AB$3</f>
        <v>は</v>
      </c>
      <c r="AC36" s="91"/>
      <c r="AD36" s="91"/>
      <c r="AE36" s="92"/>
      <c r="AF36" s="57" t="str">
        <f>$AF$3</f>
        <v>ほ</v>
      </c>
      <c r="AG36" s="101"/>
      <c r="AH36" s="101"/>
      <c r="AI36" s="101"/>
      <c r="AJ36" s="101"/>
      <c r="AK36" s="101"/>
      <c r="AL36" s="102"/>
      <c r="AM36" s="93"/>
      <c r="AN36" s="94"/>
      <c r="AO36" s="94"/>
      <c r="AP36" s="94"/>
      <c r="AQ36" s="42" t="str">
        <f>$AQ$3</f>
        <v>る</v>
      </c>
      <c r="AR36" s="94"/>
      <c r="AS36" s="95"/>
      <c r="AT36" s="103"/>
      <c r="AU36" s="42" t="str">
        <f>$AU$3</f>
        <v>を</v>
      </c>
      <c r="AV36" s="104"/>
      <c r="AW36" s="104"/>
      <c r="AX36" s="104"/>
      <c r="AY36" s="104"/>
      <c r="AZ36" s="105"/>
      <c r="BA36" s="96"/>
      <c r="BB36" s="97"/>
      <c r="BC36" s="97"/>
      <c r="BD36" s="97"/>
      <c r="BE36" s="97"/>
      <c r="BF36" s="63" t="str">
        <f>$BF$3</f>
        <v>Ｊ</v>
      </c>
      <c r="BG36" s="98"/>
      <c r="BH36" s="44"/>
      <c r="BI36" s="41">
        <f t="shared" si="2"/>
        <v>8</v>
      </c>
      <c r="BJ36" s="41"/>
      <c r="BK36" s="41" t="str">
        <f t="shared" si="3"/>
        <v>おさにはほるをＪ</v>
      </c>
      <c r="BL36" s="41"/>
      <c r="BM36" s="41"/>
      <c r="BN36" s="41"/>
      <c r="BO36" s="41"/>
      <c r="BP36" s="41"/>
    </row>
    <row r="37" spans="1:68" x14ac:dyDescent="0.15">
      <c r="A37" s="43"/>
      <c r="B37" s="55">
        <v>32</v>
      </c>
      <c r="C37" s="277"/>
      <c r="D37" s="57"/>
      <c r="E37" s="59"/>
      <c r="F37" s="59"/>
      <c r="G37" s="59" t="str">
        <f t="shared" si="6"/>
        <v>お</v>
      </c>
      <c r="H37" s="59"/>
      <c r="I37" s="59"/>
      <c r="J37" s="279"/>
      <c r="K37" s="291"/>
      <c r="L37" s="88"/>
      <c r="M37" s="88"/>
      <c r="N37" s="88"/>
      <c r="O37" s="51" t="str">
        <f>$O$3</f>
        <v>す</v>
      </c>
      <c r="P37" s="88"/>
      <c r="Q37" s="89"/>
      <c r="R37" s="99"/>
      <c r="S37" s="42" t="str">
        <f>$S$3</f>
        <v>ち</v>
      </c>
      <c r="T37" s="100"/>
      <c r="U37" s="100"/>
      <c r="V37" s="100"/>
      <c r="W37" s="100"/>
      <c r="X37" s="107"/>
      <c r="Y37" s="90"/>
      <c r="Z37" s="91"/>
      <c r="AA37" s="91"/>
      <c r="AB37" s="91"/>
      <c r="AC37" s="91"/>
      <c r="AD37" s="42" t="str">
        <f>$AD$3</f>
        <v>ふ</v>
      </c>
      <c r="AE37" s="92"/>
      <c r="AF37" s="108"/>
      <c r="AG37" s="101"/>
      <c r="AH37" s="42" t="str">
        <f>$AH$3</f>
        <v>み</v>
      </c>
      <c r="AI37" s="101"/>
      <c r="AJ37" s="101"/>
      <c r="AK37" s="101"/>
      <c r="AL37" s="102"/>
      <c r="AM37" s="93"/>
      <c r="AN37" s="94"/>
      <c r="AO37" s="94"/>
      <c r="AP37" s="94"/>
      <c r="AQ37" s="94"/>
      <c r="AR37" s="94"/>
      <c r="AS37" s="58" t="str">
        <f>$AS$3</f>
        <v>ろ</v>
      </c>
      <c r="AT37" s="103"/>
      <c r="AU37" s="104"/>
      <c r="AV37" s="104"/>
      <c r="AW37" s="42" t="str">
        <f>$AW$3</f>
        <v>Ａ</v>
      </c>
      <c r="AX37" s="104"/>
      <c r="AY37" s="104"/>
      <c r="AZ37" s="105"/>
      <c r="BA37" s="62" t="str">
        <f>$BA$3</f>
        <v>Ｅ</v>
      </c>
      <c r="BB37" s="97"/>
      <c r="BC37" s="97"/>
      <c r="BD37" s="97"/>
      <c r="BE37" s="97"/>
      <c r="BF37" s="97"/>
      <c r="BG37" s="98"/>
      <c r="BH37" s="44"/>
      <c r="BI37" s="41">
        <f t="shared" si="2"/>
        <v>8</v>
      </c>
      <c r="BJ37" s="41"/>
      <c r="BK37" s="41" t="str">
        <f t="shared" si="3"/>
        <v>おすちふみろＡＥ</v>
      </c>
      <c r="BL37" s="41"/>
      <c r="BM37" s="41"/>
      <c r="BN37" s="41"/>
      <c r="BO37" s="41"/>
      <c r="BP37" s="41"/>
    </row>
    <row r="38" spans="1:68" x14ac:dyDescent="0.15">
      <c r="A38" s="43"/>
      <c r="B38" s="55">
        <v>33</v>
      </c>
      <c r="C38" s="277"/>
      <c r="D38" s="57"/>
      <c r="E38" s="59"/>
      <c r="F38" s="59"/>
      <c r="G38" s="59" t="str">
        <f t="shared" si="6"/>
        <v>お</v>
      </c>
      <c r="H38" s="59"/>
      <c r="I38" s="59"/>
      <c r="J38" s="279"/>
      <c r="K38" s="291"/>
      <c r="L38" s="88"/>
      <c r="M38" s="88"/>
      <c r="N38" s="88"/>
      <c r="O38" s="88"/>
      <c r="P38" s="88"/>
      <c r="Q38" s="53" t="str">
        <f>$Q$3</f>
        <v>そ</v>
      </c>
      <c r="R38" s="99"/>
      <c r="S38" s="100"/>
      <c r="T38" s="100"/>
      <c r="U38" s="42" t="str">
        <f>$U$3</f>
        <v>て</v>
      </c>
      <c r="V38" s="100"/>
      <c r="W38" s="100"/>
      <c r="X38" s="107"/>
      <c r="Y38" s="57" t="str">
        <f>$Y$3</f>
        <v>ぬ</v>
      </c>
      <c r="Z38" s="91"/>
      <c r="AA38" s="91"/>
      <c r="AB38" s="91"/>
      <c r="AC38" s="91"/>
      <c r="AD38" s="91"/>
      <c r="AE38" s="92"/>
      <c r="AF38" s="108"/>
      <c r="AG38" s="101"/>
      <c r="AH38" s="101"/>
      <c r="AI38" s="101"/>
      <c r="AJ38" s="42" t="str">
        <f>$AJ$3</f>
        <v>め</v>
      </c>
      <c r="AK38" s="101"/>
      <c r="AL38" s="102"/>
      <c r="AM38" s="93"/>
      <c r="AN38" s="42" t="str">
        <f>$AN$3</f>
        <v>よ</v>
      </c>
      <c r="AO38" s="94"/>
      <c r="AP38" s="94"/>
      <c r="AQ38" s="94"/>
      <c r="AR38" s="94"/>
      <c r="AS38" s="95"/>
      <c r="AT38" s="103"/>
      <c r="AU38" s="104"/>
      <c r="AV38" s="104"/>
      <c r="AW38" s="104"/>
      <c r="AX38" s="104"/>
      <c r="AY38" s="42" t="str">
        <f>$AY$3</f>
        <v>Ｃ</v>
      </c>
      <c r="AZ38" s="105"/>
      <c r="BA38" s="96"/>
      <c r="BB38" s="97"/>
      <c r="BC38" s="61" t="str">
        <f>$BC$3</f>
        <v>Ｇ</v>
      </c>
      <c r="BD38" s="97"/>
      <c r="BE38" s="97"/>
      <c r="BF38" s="97"/>
      <c r="BG38" s="98"/>
      <c r="BH38" s="44"/>
      <c r="BI38" s="41">
        <f t="shared" si="2"/>
        <v>8</v>
      </c>
      <c r="BJ38" s="41"/>
      <c r="BK38" s="41" t="str">
        <f t="shared" si="3"/>
        <v>おそてぬめよＣＧ</v>
      </c>
      <c r="BL38" s="41"/>
      <c r="BM38" s="41"/>
      <c r="BN38" s="41"/>
      <c r="BO38" s="41"/>
      <c r="BP38" s="41"/>
    </row>
    <row r="39" spans="1:68" x14ac:dyDescent="0.15">
      <c r="A39" s="43"/>
      <c r="B39" s="55">
        <v>34</v>
      </c>
      <c r="C39" s="277"/>
      <c r="D39" s="57"/>
      <c r="E39" s="59"/>
      <c r="F39" s="59"/>
      <c r="G39" s="59" t="str">
        <f t="shared" si="6"/>
        <v>お</v>
      </c>
      <c r="H39" s="59"/>
      <c r="I39" s="59"/>
      <c r="J39" s="279"/>
      <c r="K39" s="291"/>
      <c r="L39" s="51" t="str">
        <f>$L$3</f>
        <v>こ</v>
      </c>
      <c r="M39" s="88"/>
      <c r="N39" s="88"/>
      <c r="O39" s="88"/>
      <c r="P39" s="88"/>
      <c r="Q39" s="89"/>
      <c r="R39" s="99"/>
      <c r="S39" s="100"/>
      <c r="T39" s="100"/>
      <c r="U39" s="100"/>
      <c r="V39" s="100"/>
      <c r="W39" s="42" t="str">
        <f>$W$3</f>
        <v>な</v>
      </c>
      <c r="X39" s="107"/>
      <c r="Y39" s="90"/>
      <c r="Z39" s="91"/>
      <c r="AA39" s="42" t="str">
        <f>$AA$3</f>
        <v>の</v>
      </c>
      <c r="AB39" s="91"/>
      <c r="AC39" s="91"/>
      <c r="AD39" s="91"/>
      <c r="AE39" s="92"/>
      <c r="AF39" s="108"/>
      <c r="AG39" s="101"/>
      <c r="AH39" s="101"/>
      <c r="AI39" s="101"/>
      <c r="AJ39" s="101"/>
      <c r="AK39" s="101"/>
      <c r="AL39" s="58" t="str">
        <f>$AL$3</f>
        <v>や</v>
      </c>
      <c r="AM39" s="93"/>
      <c r="AN39" s="94"/>
      <c r="AO39" s="94"/>
      <c r="AP39" s="42" t="str">
        <f>$AP$3</f>
        <v>り</v>
      </c>
      <c r="AQ39" s="94"/>
      <c r="AR39" s="94"/>
      <c r="AS39" s="95"/>
      <c r="AT39" s="57" t="str">
        <f>$AT$3</f>
        <v>わ</v>
      </c>
      <c r="AU39" s="104"/>
      <c r="AV39" s="104"/>
      <c r="AW39" s="104"/>
      <c r="AX39" s="104"/>
      <c r="AY39" s="104"/>
      <c r="AZ39" s="105"/>
      <c r="BA39" s="96"/>
      <c r="BB39" s="97"/>
      <c r="BC39" s="97"/>
      <c r="BD39" s="97"/>
      <c r="BE39" s="63" t="str">
        <f>$BE$3</f>
        <v>Ｉ</v>
      </c>
      <c r="BF39" s="97"/>
      <c r="BG39" s="98"/>
      <c r="BH39" s="44"/>
      <c r="BI39" s="41">
        <f t="shared" si="2"/>
        <v>8</v>
      </c>
      <c r="BJ39" s="41"/>
      <c r="BK39" s="41" t="str">
        <f t="shared" si="3"/>
        <v>おこなのやりわＩ</v>
      </c>
      <c r="BL39" s="41"/>
      <c r="BM39" s="41"/>
      <c r="BN39" s="41"/>
      <c r="BO39" s="41"/>
      <c r="BP39" s="41"/>
    </row>
    <row r="40" spans="1:68" x14ac:dyDescent="0.15">
      <c r="A40" s="43"/>
      <c r="B40" s="55">
        <v>35</v>
      </c>
      <c r="C40" s="277"/>
      <c r="D40" s="57"/>
      <c r="E40" s="59"/>
      <c r="F40" s="59"/>
      <c r="G40" s="59" t="str">
        <f t="shared" si="6"/>
        <v>お</v>
      </c>
      <c r="H40" s="59"/>
      <c r="I40" s="59"/>
      <c r="J40" s="279"/>
      <c r="K40" s="291"/>
      <c r="L40" s="88"/>
      <c r="M40" s="88"/>
      <c r="N40" s="51" t="str">
        <f>$N$3</f>
        <v>し</v>
      </c>
      <c r="O40" s="88"/>
      <c r="P40" s="88"/>
      <c r="Q40" s="89"/>
      <c r="R40" s="57" t="str">
        <f>$R$3</f>
        <v>た</v>
      </c>
      <c r="S40" s="100"/>
      <c r="T40" s="100"/>
      <c r="U40" s="100"/>
      <c r="V40" s="100"/>
      <c r="W40" s="100"/>
      <c r="X40" s="107"/>
      <c r="Y40" s="90"/>
      <c r="Z40" s="91"/>
      <c r="AA40" s="91"/>
      <c r="AB40" s="91"/>
      <c r="AC40" s="42" t="str">
        <f>$AC$3</f>
        <v>ひ</v>
      </c>
      <c r="AD40" s="91"/>
      <c r="AE40" s="92"/>
      <c r="AF40" s="108"/>
      <c r="AG40" s="42" t="str">
        <f>$AG$3</f>
        <v>ま</v>
      </c>
      <c r="AH40" s="101"/>
      <c r="AI40" s="101"/>
      <c r="AJ40" s="101"/>
      <c r="AK40" s="101"/>
      <c r="AL40" s="102"/>
      <c r="AM40" s="93"/>
      <c r="AN40" s="94"/>
      <c r="AO40" s="94"/>
      <c r="AP40" s="94"/>
      <c r="AQ40" s="94"/>
      <c r="AR40" s="42" t="str">
        <f>$AR$3</f>
        <v>れ</v>
      </c>
      <c r="AS40" s="95"/>
      <c r="AT40" s="103"/>
      <c r="AU40" s="104"/>
      <c r="AV40" s="42" t="str">
        <f>$AV$3</f>
        <v>ん</v>
      </c>
      <c r="AW40" s="104"/>
      <c r="AX40" s="104"/>
      <c r="AY40" s="104"/>
      <c r="AZ40" s="105"/>
      <c r="BA40" s="96"/>
      <c r="BB40" s="97"/>
      <c r="BC40" s="97"/>
      <c r="BD40" s="97"/>
      <c r="BE40" s="97"/>
      <c r="BF40" s="97"/>
      <c r="BG40" s="64" t="str">
        <f>$BG$3</f>
        <v>Ｋ</v>
      </c>
      <c r="BH40" s="44"/>
      <c r="BI40" s="41">
        <f t="shared" si="2"/>
        <v>8</v>
      </c>
      <c r="BJ40" s="41"/>
      <c r="BK40" s="41" t="str">
        <f t="shared" si="3"/>
        <v>おしたひまれんＫ</v>
      </c>
      <c r="BL40" s="41"/>
      <c r="BM40" s="41"/>
      <c r="BN40" s="41"/>
      <c r="BO40" s="41"/>
      <c r="BP40" s="41"/>
    </row>
    <row r="41" spans="1:68" ht="14.25" thickBot="1" x14ac:dyDescent="0.2">
      <c r="A41" s="43"/>
      <c r="B41" s="60">
        <v>36</v>
      </c>
      <c r="C41" s="282"/>
      <c r="D41" s="62"/>
      <c r="E41" s="63"/>
      <c r="F41" s="63"/>
      <c r="G41" s="63" t="str">
        <f t="shared" si="6"/>
        <v>お</v>
      </c>
      <c r="H41" s="63"/>
      <c r="I41" s="63"/>
      <c r="J41" s="64"/>
      <c r="K41" s="293"/>
      <c r="L41" s="111"/>
      <c r="M41" s="111"/>
      <c r="N41" s="111"/>
      <c r="O41" s="111"/>
      <c r="P41" s="51" t="str">
        <f>$P$3</f>
        <v>せ</v>
      </c>
      <c r="Q41" s="112"/>
      <c r="R41" s="120"/>
      <c r="S41" s="121"/>
      <c r="T41" s="42" t="str">
        <f>$T$3</f>
        <v>つ</v>
      </c>
      <c r="U41" s="121"/>
      <c r="V41" s="121"/>
      <c r="W41" s="121"/>
      <c r="X41" s="122"/>
      <c r="Y41" s="113"/>
      <c r="Z41" s="114"/>
      <c r="AA41" s="114"/>
      <c r="AB41" s="114"/>
      <c r="AC41" s="114"/>
      <c r="AD41" s="114"/>
      <c r="AE41" s="58" t="str">
        <f>$AE$3</f>
        <v>へ</v>
      </c>
      <c r="AF41" s="123"/>
      <c r="AG41" s="124"/>
      <c r="AH41" s="124"/>
      <c r="AI41" s="42" t="str">
        <f>$AI$3</f>
        <v>む</v>
      </c>
      <c r="AJ41" s="124"/>
      <c r="AK41" s="124"/>
      <c r="AL41" s="125"/>
      <c r="AM41" s="57" t="str">
        <f>$AM$3</f>
        <v>ゆ</v>
      </c>
      <c r="AN41" s="115"/>
      <c r="AO41" s="115"/>
      <c r="AP41" s="115"/>
      <c r="AQ41" s="115"/>
      <c r="AR41" s="115"/>
      <c r="AS41" s="116"/>
      <c r="AT41" s="126"/>
      <c r="AU41" s="127"/>
      <c r="AV41" s="127"/>
      <c r="AW41" s="127"/>
      <c r="AX41" s="42" t="str">
        <f>$AX$3</f>
        <v>Ｂ</v>
      </c>
      <c r="AY41" s="127"/>
      <c r="AZ41" s="128"/>
      <c r="BA41" s="117"/>
      <c r="BB41" s="61" t="str">
        <f>$BB$3</f>
        <v>Ｆ</v>
      </c>
      <c r="BC41" s="118"/>
      <c r="BD41" s="118"/>
      <c r="BE41" s="118"/>
      <c r="BF41" s="118"/>
      <c r="BG41" s="119"/>
      <c r="BH41" s="44"/>
      <c r="BI41" s="41">
        <f t="shared" si="2"/>
        <v>8</v>
      </c>
      <c r="BJ41" s="41"/>
      <c r="BK41" s="41" t="str">
        <f t="shared" si="3"/>
        <v>おせつへむゆＢＦ</v>
      </c>
      <c r="BL41" s="41"/>
      <c r="BM41" s="41"/>
      <c r="BN41" s="41"/>
      <c r="BO41" s="41"/>
      <c r="BP41" s="41"/>
    </row>
    <row r="42" spans="1:68" x14ac:dyDescent="0.15">
      <c r="A42" s="43"/>
      <c r="B42" s="65">
        <v>37</v>
      </c>
      <c r="C42" s="295"/>
      <c r="D42" s="167"/>
      <c r="E42" s="66"/>
      <c r="F42" s="66"/>
      <c r="G42" s="66"/>
      <c r="H42" s="66" t="str">
        <f t="shared" ref="H42:H48" si="7">$H$3</f>
        <v>か</v>
      </c>
      <c r="I42" s="66"/>
      <c r="J42" s="271"/>
      <c r="K42" s="289" t="str">
        <f>$K$3</f>
        <v>け</v>
      </c>
      <c r="L42" s="88"/>
      <c r="M42" s="88"/>
      <c r="N42" s="88"/>
      <c r="O42" s="88"/>
      <c r="P42" s="88"/>
      <c r="Q42" s="89"/>
      <c r="R42" s="103"/>
      <c r="S42" s="104"/>
      <c r="T42" s="104"/>
      <c r="U42" s="104"/>
      <c r="V42" s="104"/>
      <c r="W42" s="104"/>
      <c r="X42" s="58" t="str">
        <f>$X$3</f>
        <v>に</v>
      </c>
      <c r="Y42" s="108"/>
      <c r="Z42" s="101"/>
      <c r="AA42" s="101"/>
      <c r="AB42" s="101"/>
      <c r="AC42" s="101"/>
      <c r="AD42" s="42" t="str">
        <f>$AD$3</f>
        <v>ふ</v>
      </c>
      <c r="AE42" s="102"/>
      <c r="AF42" s="99"/>
      <c r="AG42" s="100"/>
      <c r="AH42" s="100"/>
      <c r="AI42" s="100"/>
      <c r="AJ42" s="42" t="str">
        <f>$AJ$3</f>
        <v>め</v>
      </c>
      <c r="AK42" s="100"/>
      <c r="AL42" s="107"/>
      <c r="AM42" s="96"/>
      <c r="AN42" s="97"/>
      <c r="AO42" s="97"/>
      <c r="AP42" s="42" t="str">
        <f>$AP$3</f>
        <v>り</v>
      </c>
      <c r="AQ42" s="97"/>
      <c r="AR42" s="97"/>
      <c r="AS42" s="98"/>
      <c r="AT42" s="93"/>
      <c r="AU42" s="94"/>
      <c r="AV42" s="42" t="str">
        <f>$AV$3</f>
        <v>ん</v>
      </c>
      <c r="AW42" s="94"/>
      <c r="AX42" s="94"/>
      <c r="AY42" s="94"/>
      <c r="AZ42" s="95"/>
      <c r="BA42" s="90"/>
      <c r="BB42" s="61" t="str">
        <f>$BB$3</f>
        <v>Ｆ</v>
      </c>
      <c r="BC42" s="91"/>
      <c r="BD42" s="91"/>
      <c r="BE42" s="91"/>
      <c r="BF42" s="91"/>
      <c r="BG42" s="92"/>
      <c r="BH42" s="44"/>
      <c r="BI42" s="41">
        <f t="shared" si="2"/>
        <v>8</v>
      </c>
      <c r="BJ42" s="41"/>
      <c r="BK42" s="41" t="str">
        <f t="shared" si="3"/>
        <v>かけにふめりんＦ</v>
      </c>
      <c r="BL42" s="41"/>
      <c r="BM42" s="41"/>
      <c r="BN42" s="41"/>
      <c r="BO42" s="41"/>
      <c r="BP42" s="41"/>
    </row>
    <row r="43" spans="1:68" x14ac:dyDescent="0.15">
      <c r="A43" s="43"/>
      <c r="B43" s="55">
        <v>38</v>
      </c>
      <c r="C43" s="277"/>
      <c r="D43" s="57"/>
      <c r="E43" s="59"/>
      <c r="F43" s="59"/>
      <c r="G43" s="59"/>
      <c r="H43" s="59" t="str">
        <f t="shared" si="7"/>
        <v>か</v>
      </c>
      <c r="I43" s="59"/>
      <c r="J43" s="279"/>
      <c r="K43" s="291"/>
      <c r="L43" s="88"/>
      <c r="M43" s="51" t="str">
        <f>$M$3</f>
        <v>さ</v>
      </c>
      <c r="N43" s="88"/>
      <c r="O43" s="88"/>
      <c r="P43" s="88"/>
      <c r="Q43" s="89"/>
      <c r="R43" s="103"/>
      <c r="S43" s="42" t="str">
        <f>$S$3</f>
        <v>ち</v>
      </c>
      <c r="T43" s="104"/>
      <c r="U43" s="104"/>
      <c r="V43" s="104"/>
      <c r="W43" s="104"/>
      <c r="X43" s="105"/>
      <c r="Y43" s="57" t="str">
        <f>$Y$3</f>
        <v>ぬ</v>
      </c>
      <c r="Z43" s="101"/>
      <c r="AA43" s="101"/>
      <c r="AB43" s="101"/>
      <c r="AC43" s="101"/>
      <c r="AD43" s="101"/>
      <c r="AE43" s="102"/>
      <c r="AF43" s="99"/>
      <c r="AG43" s="100"/>
      <c r="AH43" s="100"/>
      <c r="AI43" s="100"/>
      <c r="AJ43" s="100"/>
      <c r="AK43" s="100"/>
      <c r="AL43" s="58" t="str">
        <f>$AL$3</f>
        <v>や</v>
      </c>
      <c r="AM43" s="96"/>
      <c r="AN43" s="97"/>
      <c r="AO43" s="97"/>
      <c r="AP43" s="97"/>
      <c r="AQ43" s="97"/>
      <c r="AR43" s="42" t="str">
        <f>$AR$3</f>
        <v>れ</v>
      </c>
      <c r="AS43" s="98"/>
      <c r="AT43" s="93"/>
      <c r="AU43" s="94"/>
      <c r="AV43" s="94"/>
      <c r="AW43" s="94"/>
      <c r="AX43" s="42" t="str">
        <f>$AX$3</f>
        <v>Ｂ</v>
      </c>
      <c r="AY43" s="94"/>
      <c r="AZ43" s="95"/>
      <c r="BA43" s="90"/>
      <c r="BB43" s="91"/>
      <c r="BC43" s="91"/>
      <c r="BD43" s="61" t="str">
        <f>$BD$3</f>
        <v>Ｈ</v>
      </c>
      <c r="BE43" s="91"/>
      <c r="BF43" s="91"/>
      <c r="BG43" s="92"/>
      <c r="BH43" s="44"/>
      <c r="BI43" s="41">
        <f t="shared" si="2"/>
        <v>8</v>
      </c>
      <c r="BJ43" s="41"/>
      <c r="BK43" s="41" t="str">
        <f t="shared" si="3"/>
        <v>かさちぬやれＢＨ</v>
      </c>
      <c r="BL43" s="41"/>
      <c r="BM43" s="41"/>
      <c r="BN43" s="41"/>
      <c r="BO43" s="41"/>
      <c r="BP43" s="41"/>
    </row>
    <row r="44" spans="1:68" x14ac:dyDescent="0.15">
      <c r="A44" s="43"/>
      <c r="B44" s="55">
        <v>39</v>
      </c>
      <c r="C44" s="277"/>
      <c r="D44" s="57"/>
      <c r="E44" s="59"/>
      <c r="F44" s="59"/>
      <c r="G44" s="59"/>
      <c r="H44" s="59" t="str">
        <f t="shared" si="7"/>
        <v>か</v>
      </c>
      <c r="I44" s="59"/>
      <c r="J44" s="279"/>
      <c r="K44" s="291"/>
      <c r="L44" s="88"/>
      <c r="M44" s="88"/>
      <c r="N44" s="88"/>
      <c r="O44" s="51" t="str">
        <f>$O$3</f>
        <v>す</v>
      </c>
      <c r="P44" s="88"/>
      <c r="Q44" s="89"/>
      <c r="R44" s="103"/>
      <c r="S44" s="104"/>
      <c r="T44" s="104"/>
      <c r="U44" s="42" t="str">
        <f>$U$3</f>
        <v>て</v>
      </c>
      <c r="V44" s="104"/>
      <c r="W44" s="104"/>
      <c r="X44" s="105"/>
      <c r="Y44" s="108"/>
      <c r="Z44" s="101"/>
      <c r="AA44" s="42" t="str">
        <f>$AA$3</f>
        <v>の</v>
      </c>
      <c r="AB44" s="101"/>
      <c r="AC44" s="101"/>
      <c r="AD44" s="101"/>
      <c r="AE44" s="102"/>
      <c r="AF44" s="99"/>
      <c r="AG44" s="42" t="str">
        <f>$AG$3</f>
        <v>ま</v>
      </c>
      <c r="AH44" s="100"/>
      <c r="AI44" s="100"/>
      <c r="AJ44" s="100"/>
      <c r="AK44" s="100"/>
      <c r="AL44" s="107"/>
      <c r="AM44" s="57" t="str">
        <f>$AM$3</f>
        <v>ゆ</v>
      </c>
      <c r="AN44" s="97"/>
      <c r="AO44" s="97"/>
      <c r="AP44" s="97"/>
      <c r="AQ44" s="97"/>
      <c r="AR44" s="97"/>
      <c r="AS44" s="98"/>
      <c r="AT44" s="93"/>
      <c r="AU44" s="94"/>
      <c r="AV44" s="94"/>
      <c r="AW44" s="94"/>
      <c r="AX44" s="94"/>
      <c r="AY44" s="94"/>
      <c r="AZ44" s="58" t="str">
        <f>$AZ$3</f>
        <v>Ｄ</v>
      </c>
      <c r="BA44" s="90"/>
      <c r="BB44" s="91"/>
      <c r="BC44" s="91"/>
      <c r="BD44" s="91"/>
      <c r="BE44" s="91"/>
      <c r="BF44" s="63" t="str">
        <f>$BF$3</f>
        <v>Ｊ</v>
      </c>
      <c r="BG44" s="92"/>
      <c r="BH44" s="44"/>
      <c r="BI44" s="41">
        <f t="shared" si="2"/>
        <v>8</v>
      </c>
      <c r="BJ44" s="41"/>
      <c r="BK44" s="41" t="str">
        <f t="shared" si="3"/>
        <v>かすてのまゆＤＪ</v>
      </c>
      <c r="BL44" s="41"/>
      <c r="BM44" s="41"/>
      <c r="BN44" s="41"/>
      <c r="BO44" s="41"/>
      <c r="BP44" s="41"/>
    </row>
    <row r="45" spans="1:68" x14ac:dyDescent="0.15">
      <c r="A45" s="43"/>
      <c r="B45" s="55">
        <v>40</v>
      </c>
      <c r="C45" s="277"/>
      <c r="D45" s="57"/>
      <c r="E45" s="59"/>
      <c r="F45" s="59"/>
      <c r="G45" s="59"/>
      <c r="H45" s="59" t="str">
        <f t="shared" si="7"/>
        <v>か</v>
      </c>
      <c r="I45" s="59"/>
      <c r="J45" s="279"/>
      <c r="K45" s="291"/>
      <c r="L45" s="88"/>
      <c r="M45" s="88"/>
      <c r="N45" s="88"/>
      <c r="O45" s="88"/>
      <c r="P45" s="88"/>
      <c r="Q45" s="53" t="str">
        <f>$Q$3</f>
        <v>そ</v>
      </c>
      <c r="R45" s="103"/>
      <c r="S45" s="104"/>
      <c r="T45" s="104"/>
      <c r="U45" s="104"/>
      <c r="V45" s="104"/>
      <c r="W45" s="42" t="str">
        <f>$W$3</f>
        <v>な</v>
      </c>
      <c r="X45" s="105"/>
      <c r="Y45" s="108"/>
      <c r="Z45" s="101"/>
      <c r="AA45" s="101"/>
      <c r="AB45" s="101"/>
      <c r="AC45" s="42" t="str">
        <f>$AC$3</f>
        <v>ひ</v>
      </c>
      <c r="AD45" s="101"/>
      <c r="AE45" s="102"/>
      <c r="AF45" s="99"/>
      <c r="AG45" s="100"/>
      <c r="AH45" s="100"/>
      <c r="AI45" s="42" t="str">
        <f>$AI$3</f>
        <v>む</v>
      </c>
      <c r="AJ45" s="100"/>
      <c r="AK45" s="100"/>
      <c r="AL45" s="107"/>
      <c r="AM45" s="96"/>
      <c r="AN45" s="97"/>
      <c r="AO45" s="42" t="str">
        <f>$AO$3</f>
        <v>ら</v>
      </c>
      <c r="AP45" s="97"/>
      <c r="AQ45" s="97"/>
      <c r="AR45" s="97"/>
      <c r="AS45" s="98"/>
      <c r="AT45" s="93"/>
      <c r="AU45" s="42" t="str">
        <f>$AU$3</f>
        <v>を</v>
      </c>
      <c r="AV45" s="94"/>
      <c r="AW45" s="94"/>
      <c r="AX45" s="94"/>
      <c r="AY45" s="94"/>
      <c r="AZ45" s="95"/>
      <c r="BA45" s="62" t="str">
        <f>$BA$3</f>
        <v>Ｅ</v>
      </c>
      <c r="BB45" s="91"/>
      <c r="BC45" s="91"/>
      <c r="BD45" s="91"/>
      <c r="BE45" s="91"/>
      <c r="BF45" s="91"/>
      <c r="BG45" s="92"/>
      <c r="BH45" s="44"/>
      <c r="BI45" s="41">
        <f t="shared" si="2"/>
        <v>8</v>
      </c>
      <c r="BJ45" s="41"/>
      <c r="BK45" s="41" t="str">
        <f t="shared" si="3"/>
        <v>かそなひむらをＥ</v>
      </c>
      <c r="BL45" s="41"/>
      <c r="BM45" s="41"/>
      <c r="BN45" s="41"/>
      <c r="BO45" s="41"/>
      <c r="BP45" s="41"/>
    </row>
    <row r="46" spans="1:68" x14ac:dyDescent="0.15">
      <c r="A46" s="43"/>
      <c r="B46" s="55">
        <v>41</v>
      </c>
      <c r="C46" s="277"/>
      <c r="D46" s="57"/>
      <c r="E46" s="59"/>
      <c r="F46" s="59"/>
      <c r="G46" s="59"/>
      <c r="H46" s="59" t="str">
        <f t="shared" si="7"/>
        <v>か</v>
      </c>
      <c r="I46" s="59"/>
      <c r="J46" s="279"/>
      <c r="K46" s="291"/>
      <c r="L46" s="51" t="str">
        <f>$L$3</f>
        <v>こ</v>
      </c>
      <c r="M46" s="88"/>
      <c r="N46" s="88"/>
      <c r="O46" s="88"/>
      <c r="P46" s="88"/>
      <c r="Q46" s="89"/>
      <c r="R46" s="57" t="str">
        <f>$R$3</f>
        <v>た</v>
      </c>
      <c r="S46" s="104"/>
      <c r="T46" s="104"/>
      <c r="U46" s="104"/>
      <c r="V46" s="104"/>
      <c r="W46" s="104"/>
      <c r="X46" s="105"/>
      <c r="Y46" s="108"/>
      <c r="Z46" s="101"/>
      <c r="AA46" s="101"/>
      <c r="AB46" s="101"/>
      <c r="AC46" s="101"/>
      <c r="AD46" s="101"/>
      <c r="AE46" s="58" t="str">
        <f>$AE$3</f>
        <v>へ</v>
      </c>
      <c r="AF46" s="99"/>
      <c r="AG46" s="100"/>
      <c r="AH46" s="100"/>
      <c r="AI46" s="100"/>
      <c r="AJ46" s="100"/>
      <c r="AK46" s="42" t="str">
        <f>$AK$3</f>
        <v>も</v>
      </c>
      <c r="AL46" s="107"/>
      <c r="AM46" s="96"/>
      <c r="AN46" s="97"/>
      <c r="AO46" s="97"/>
      <c r="AP46" s="97"/>
      <c r="AQ46" s="42" t="str">
        <f>$AQ$3</f>
        <v>る</v>
      </c>
      <c r="AR46" s="97"/>
      <c r="AS46" s="98"/>
      <c r="AT46" s="93"/>
      <c r="AU46" s="94"/>
      <c r="AV46" s="94"/>
      <c r="AW46" s="42" t="str">
        <f>$AW$3</f>
        <v>Ａ</v>
      </c>
      <c r="AX46" s="94"/>
      <c r="AY46" s="94"/>
      <c r="AZ46" s="95"/>
      <c r="BA46" s="90"/>
      <c r="BB46" s="91"/>
      <c r="BC46" s="61" t="str">
        <f>$BC$3</f>
        <v>Ｇ</v>
      </c>
      <c r="BD46" s="91"/>
      <c r="BE46" s="91"/>
      <c r="BF46" s="91"/>
      <c r="BG46" s="92"/>
      <c r="BH46" s="44"/>
      <c r="BI46" s="41">
        <f t="shared" si="2"/>
        <v>8</v>
      </c>
      <c r="BJ46" s="41"/>
      <c r="BK46" s="41" t="str">
        <f t="shared" si="3"/>
        <v>かこたへもるＡＧ</v>
      </c>
      <c r="BL46" s="41"/>
      <c r="BM46" s="41"/>
      <c r="BN46" s="41"/>
      <c r="BO46" s="41"/>
      <c r="BP46" s="41"/>
    </row>
    <row r="47" spans="1:68" x14ac:dyDescent="0.15">
      <c r="A47" s="43"/>
      <c r="B47" s="55">
        <v>42</v>
      </c>
      <c r="C47" s="277"/>
      <c r="D47" s="57"/>
      <c r="E47" s="59"/>
      <c r="F47" s="59"/>
      <c r="G47" s="59"/>
      <c r="H47" s="59" t="str">
        <f t="shared" si="7"/>
        <v>か</v>
      </c>
      <c r="I47" s="59"/>
      <c r="J47" s="279"/>
      <c r="K47" s="291"/>
      <c r="L47" s="88"/>
      <c r="M47" s="88"/>
      <c r="N47" s="51" t="str">
        <f>$N$3</f>
        <v>し</v>
      </c>
      <c r="O47" s="88"/>
      <c r="P47" s="88"/>
      <c r="Q47" s="89"/>
      <c r="R47" s="103"/>
      <c r="S47" s="104"/>
      <c r="T47" s="42" t="str">
        <f>$T$3</f>
        <v>つ</v>
      </c>
      <c r="U47" s="104"/>
      <c r="V47" s="104"/>
      <c r="W47" s="104"/>
      <c r="X47" s="105"/>
      <c r="Y47" s="108"/>
      <c r="Z47" s="42" t="str">
        <f>$Z$3</f>
        <v>ね</v>
      </c>
      <c r="AA47" s="101"/>
      <c r="AB47" s="101"/>
      <c r="AC47" s="101"/>
      <c r="AD47" s="101"/>
      <c r="AE47" s="102"/>
      <c r="AF47" s="57" t="str">
        <f>$AF$3</f>
        <v>ほ</v>
      </c>
      <c r="AG47" s="100"/>
      <c r="AH47" s="100"/>
      <c r="AI47" s="100"/>
      <c r="AJ47" s="100"/>
      <c r="AK47" s="100"/>
      <c r="AL47" s="107"/>
      <c r="AM47" s="96"/>
      <c r="AN47" s="97"/>
      <c r="AO47" s="97"/>
      <c r="AP47" s="97"/>
      <c r="AQ47" s="97"/>
      <c r="AR47" s="97"/>
      <c r="AS47" s="58" t="str">
        <f>$AS$3</f>
        <v>ろ</v>
      </c>
      <c r="AT47" s="93"/>
      <c r="AU47" s="94"/>
      <c r="AV47" s="94"/>
      <c r="AW47" s="94"/>
      <c r="AX47" s="94"/>
      <c r="AY47" s="42" t="str">
        <f>$AY$3</f>
        <v>Ｃ</v>
      </c>
      <c r="AZ47" s="95"/>
      <c r="BA47" s="90"/>
      <c r="BB47" s="91"/>
      <c r="BC47" s="91"/>
      <c r="BD47" s="91"/>
      <c r="BE47" s="63" t="str">
        <f>$BE$3</f>
        <v>Ｉ</v>
      </c>
      <c r="BF47" s="91"/>
      <c r="BG47" s="92"/>
      <c r="BH47" s="44"/>
      <c r="BI47" s="41">
        <f t="shared" si="2"/>
        <v>8</v>
      </c>
      <c r="BJ47" s="41"/>
      <c r="BK47" s="41" t="str">
        <f t="shared" si="3"/>
        <v>かしつねほろＣＩ</v>
      </c>
      <c r="BL47" s="41"/>
      <c r="BM47" s="41"/>
      <c r="BN47" s="41"/>
      <c r="BO47" s="41"/>
      <c r="BP47" s="41"/>
    </row>
    <row r="48" spans="1:68" ht="14.25" thickBot="1" x14ac:dyDescent="0.2">
      <c r="A48" s="43"/>
      <c r="B48" s="60">
        <v>43</v>
      </c>
      <c r="C48" s="296"/>
      <c r="D48" s="168"/>
      <c r="E48" s="109"/>
      <c r="F48" s="109"/>
      <c r="G48" s="109"/>
      <c r="H48" s="109" t="str">
        <f t="shared" si="7"/>
        <v>か</v>
      </c>
      <c r="I48" s="109"/>
      <c r="J48" s="288"/>
      <c r="K48" s="297"/>
      <c r="L48" s="149"/>
      <c r="M48" s="149"/>
      <c r="N48" s="149"/>
      <c r="O48" s="149"/>
      <c r="P48" s="51" t="str">
        <f>$P$3</f>
        <v>せ</v>
      </c>
      <c r="Q48" s="150"/>
      <c r="R48" s="159"/>
      <c r="S48" s="160"/>
      <c r="T48" s="160"/>
      <c r="U48" s="160"/>
      <c r="V48" s="42" t="str">
        <f>$V$3</f>
        <v>と</v>
      </c>
      <c r="W48" s="160"/>
      <c r="X48" s="161"/>
      <c r="Y48" s="151"/>
      <c r="Z48" s="152"/>
      <c r="AA48" s="152"/>
      <c r="AB48" s="42" t="str">
        <f>$AB$3</f>
        <v>は</v>
      </c>
      <c r="AC48" s="152"/>
      <c r="AD48" s="152"/>
      <c r="AE48" s="153"/>
      <c r="AF48" s="162"/>
      <c r="AG48" s="163"/>
      <c r="AH48" s="42" t="str">
        <f>$AH$3</f>
        <v>み</v>
      </c>
      <c r="AI48" s="163"/>
      <c r="AJ48" s="163"/>
      <c r="AK48" s="163"/>
      <c r="AL48" s="164"/>
      <c r="AM48" s="154"/>
      <c r="AN48" s="42" t="str">
        <f>$AN$3</f>
        <v>よ</v>
      </c>
      <c r="AO48" s="155"/>
      <c r="AP48" s="155"/>
      <c r="AQ48" s="155"/>
      <c r="AR48" s="155"/>
      <c r="AS48" s="156"/>
      <c r="AT48" s="57" t="str">
        <f>$AT$3</f>
        <v>わ</v>
      </c>
      <c r="AU48" s="165"/>
      <c r="AV48" s="165"/>
      <c r="AW48" s="165"/>
      <c r="AX48" s="165"/>
      <c r="AY48" s="165"/>
      <c r="AZ48" s="166"/>
      <c r="BA48" s="157"/>
      <c r="BB48" s="158"/>
      <c r="BC48" s="158"/>
      <c r="BD48" s="158"/>
      <c r="BE48" s="158"/>
      <c r="BF48" s="158"/>
      <c r="BG48" s="64" t="str">
        <f>$BG$3</f>
        <v>Ｋ</v>
      </c>
      <c r="BH48" s="44"/>
      <c r="BI48" s="41">
        <f t="shared" si="2"/>
        <v>8</v>
      </c>
      <c r="BJ48" s="41"/>
      <c r="BK48" s="41" t="str">
        <f t="shared" si="3"/>
        <v>かせとはみよわＫ</v>
      </c>
      <c r="BL48" s="41"/>
      <c r="BM48" s="41"/>
      <c r="BN48" s="41"/>
      <c r="BO48" s="41"/>
      <c r="BP48" s="41"/>
    </row>
    <row r="49" spans="1:69" x14ac:dyDescent="0.15">
      <c r="A49" s="43"/>
      <c r="B49" s="65">
        <v>44</v>
      </c>
      <c r="C49" s="269"/>
      <c r="D49" s="52"/>
      <c r="E49" s="54"/>
      <c r="F49" s="54"/>
      <c r="G49" s="54"/>
      <c r="H49" s="54"/>
      <c r="I49" s="54" t="str">
        <f t="shared" ref="I49:I55" si="8">$I$3</f>
        <v>き</v>
      </c>
      <c r="J49" s="294"/>
      <c r="K49" s="289" t="str">
        <f>$K$3</f>
        <v>け</v>
      </c>
      <c r="L49" s="67"/>
      <c r="M49" s="67"/>
      <c r="N49" s="67"/>
      <c r="O49" s="67"/>
      <c r="P49" s="67"/>
      <c r="Q49" s="68"/>
      <c r="R49" s="72"/>
      <c r="S49" s="73"/>
      <c r="T49" s="42" t="str">
        <f>$T$3</f>
        <v>つ</v>
      </c>
      <c r="U49" s="73"/>
      <c r="V49" s="73"/>
      <c r="W49" s="73"/>
      <c r="X49" s="74"/>
      <c r="Y49" s="78"/>
      <c r="Z49" s="79"/>
      <c r="AA49" s="79"/>
      <c r="AB49" s="79"/>
      <c r="AC49" s="42" t="str">
        <f>$AC$3</f>
        <v>ひ</v>
      </c>
      <c r="AD49" s="79"/>
      <c r="AE49" s="80"/>
      <c r="AF49" s="84"/>
      <c r="AG49" s="85"/>
      <c r="AH49" s="85"/>
      <c r="AI49" s="85"/>
      <c r="AJ49" s="85"/>
      <c r="AK49" s="85"/>
      <c r="AL49" s="58" t="str">
        <f>$AL$3</f>
        <v>や</v>
      </c>
      <c r="AM49" s="69"/>
      <c r="AN49" s="42" t="str">
        <f>$AN$3</f>
        <v>よ</v>
      </c>
      <c r="AO49" s="70"/>
      <c r="AP49" s="70"/>
      <c r="AQ49" s="70"/>
      <c r="AR49" s="70"/>
      <c r="AS49" s="71"/>
      <c r="AT49" s="75"/>
      <c r="AU49" s="76"/>
      <c r="AV49" s="76"/>
      <c r="AW49" s="42" t="str">
        <f>$AW$3</f>
        <v>Ａ</v>
      </c>
      <c r="AX49" s="76"/>
      <c r="AY49" s="76"/>
      <c r="AZ49" s="77"/>
      <c r="BA49" s="81"/>
      <c r="BB49" s="82"/>
      <c r="BC49" s="82"/>
      <c r="BD49" s="82"/>
      <c r="BE49" s="82"/>
      <c r="BF49" s="63" t="str">
        <f>$BF$3</f>
        <v>Ｊ</v>
      </c>
      <c r="BG49" s="83"/>
      <c r="BH49" s="44"/>
      <c r="BI49" s="41">
        <f t="shared" si="2"/>
        <v>8</v>
      </c>
      <c r="BJ49" s="41"/>
      <c r="BK49" s="41" t="str">
        <f t="shared" si="3"/>
        <v>きけつひやよＡＪ</v>
      </c>
      <c r="BL49" s="41"/>
      <c r="BM49" s="41"/>
      <c r="BN49" s="41"/>
      <c r="BO49" s="41"/>
      <c r="BP49" s="41"/>
    </row>
    <row r="50" spans="1:69" x14ac:dyDescent="0.15">
      <c r="A50" s="43"/>
      <c r="B50" s="55">
        <v>45</v>
      </c>
      <c r="C50" s="277"/>
      <c r="D50" s="57"/>
      <c r="E50" s="59"/>
      <c r="F50" s="59"/>
      <c r="G50" s="59"/>
      <c r="H50" s="59"/>
      <c r="I50" s="59" t="str">
        <f t="shared" si="8"/>
        <v>き</v>
      </c>
      <c r="J50" s="279"/>
      <c r="K50" s="291"/>
      <c r="L50" s="88"/>
      <c r="M50" s="51" t="str">
        <f>$M$3</f>
        <v>さ</v>
      </c>
      <c r="N50" s="88"/>
      <c r="O50" s="88"/>
      <c r="P50" s="88"/>
      <c r="Q50" s="89"/>
      <c r="R50" s="93"/>
      <c r="S50" s="94"/>
      <c r="T50" s="94"/>
      <c r="U50" s="94"/>
      <c r="V50" s="42" t="str">
        <f>$V$3</f>
        <v>と</v>
      </c>
      <c r="W50" s="94"/>
      <c r="X50" s="95"/>
      <c r="Y50" s="99"/>
      <c r="Z50" s="100"/>
      <c r="AA50" s="100"/>
      <c r="AB50" s="100"/>
      <c r="AC50" s="100"/>
      <c r="AD50" s="100"/>
      <c r="AE50" s="58" t="str">
        <f>$AE$3</f>
        <v>へ</v>
      </c>
      <c r="AF50" s="103"/>
      <c r="AG50" s="42" t="str">
        <f>$AG$3</f>
        <v>ま</v>
      </c>
      <c r="AH50" s="104"/>
      <c r="AI50" s="104"/>
      <c r="AJ50" s="104"/>
      <c r="AK50" s="104"/>
      <c r="AL50" s="105"/>
      <c r="AM50" s="90"/>
      <c r="AN50" s="91"/>
      <c r="AO50" s="91"/>
      <c r="AP50" s="42" t="str">
        <f>$AP$3</f>
        <v>り</v>
      </c>
      <c r="AQ50" s="91"/>
      <c r="AR50" s="91"/>
      <c r="AS50" s="92"/>
      <c r="AT50" s="96"/>
      <c r="AU50" s="97"/>
      <c r="AV50" s="97"/>
      <c r="AW50" s="97"/>
      <c r="AX50" s="97"/>
      <c r="AY50" s="42" t="str">
        <f>$AY$3</f>
        <v>Ｃ</v>
      </c>
      <c r="AZ50" s="98"/>
      <c r="BA50" s="62" t="str">
        <f>$BA$3</f>
        <v>Ｅ</v>
      </c>
      <c r="BB50" s="101"/>
      <c r="BC50" s="101"/>
      <c r="BD50" s="101"/>
      <c r="BE50" s="101"/>
      <c r="BF50" s="101"/>
      <c r="BG50" s="102"/>
      <c r="BH50" s="44"/>
      <c r="BI50" s="41">
        <f t="shared" si="2"/>
        <v>8</v>
      </c>
      <c r="BJ50" s="41"/>
      <c r="BK50" s="41" t="str">
        <f t="shared" si="3"/>
        <v>きさとへまりＣＥ</v>
      </c>
      <c r="BL50" s="41"/>
      <c r="BM50" s="41"/>
      <c r="BN50" s="41"/>
      <c r="BO50" s="41"/>
      <c r="BP50" s="41"/>
    </row>
    <row r="51" spans="1:69" x14ac:dyDescent="0.15">
      <c r="A51" s="43"/>
      <c r="B51" s="55">
        <v>46</v>
      </c>
      <c r="C51" s="277"/>
      <c r="D51" s="57"/>
      <c r="E51" s="59"/>
      <c r="F51" s="59"/>
      <c r="G51" s="59"/>
      <c r="H51" s="59"/>
      <c r="I51" s="59" t="str">
        <f t="shared" si="8"/>
        <v>き</v>
      </c>
      <c r="J51" s="279"/>
      <c r="K51" s="291"/>
      <c r="L51" s="88"/>
      <c r="M51" s="88"/>
      <c r="N51" s="88"/>
      <c r="O51" s="51" t="str">
        <f>$O$3</f>
        <v>す</v>
      </c>
      <c r="P51" s="88"/>
      <c r="Q51" s="89"/>
      <c r="R51" s="93"/>
      <c r="S51" s="94"/>
      <c r="T51" s="94"/>
      <c r="U51" s="94"/>
      <c r="V51" s="94"/>
      <c r="W51" s="94"/>
      <c r="X51" s="58" t="str">
        <f>$X$3</f>
        <v>に</v>
      </c>
      <c r="Y51" s="99"/>
      <c r="Z51" s="42" t="str">
        <f>$Z$3</f>
        <v>ね</v>
      </c>
      <c r="AA51" s="100"/>
      <c r="AB51" s="100"/>
      <c r="AC51" s="100"/>
      <c r="AD51" s="100"/>
      <c r="AE51" s="107"/>
      <c r="AF51" s="103"/>
      <c r="AG51" s="104"/>
      <c r="AH51" s="104"/>
      <c r="AI51" s="42" t="str">
        <f>$AI$3</f>
        <v>む</v>
      </c>
      <c r="AJ51" s="104"/>
      <c r="AK51" s="104"/>
      <c r="AL51" s="105"/>
      <c r="AM51" s="90"/>
      <c r="AN51" s="91"/>
      <c r="AO51" s="91"/>
      <c r="AP51" s="91"/>
      <c r="AQ51" s="91"/>
      <c r="AR51" s="42" t="str">
        <f>$AR$3</f>
        <v>れ</v>
      </c>
      <c r="AS51" s="92"/>
      <c r="AT51" s="57" t="str">
        <f>$AT$3</f>
        <v>わ</v>
      </c>
      <c r="AU51" s="97"/>
      <c r="AV51" s="97"/>
      <c r="AW51" s="97"/>
      <c r="AX51" s="97"/>
      <c r="AY51" s="97"/>
      <c r="AZ51" s="98"/>
      <c r="BA51" s="108"/>
      <c r="BB51" s="101"/>
      <c r="BC51" s="61" t="str">
        <f>$BC$3</f>
        <v>Ｇ</v>
      </c>
      <c r="BD51" s="101"/>
      <c r="BE51" s="101"/>
      <c r="BF51" s="101"/>
      <c r="BG51" s="102"/>
      <c r="BH51" s="44"/>
      <c r="BI51" s="41">
        <f t="shared" si="2"/>
        <v>8</v>
      </c>
      <c r="BJ51" s="41"/>
      <c r="BK51" s="41" t="str">
        <f t="shared" si="3"/>
        <v>きすにねむれわＧ</v>
      </c>
      <c r="BL51" s="41"/>
      <c r="BM51" s="41"/>
      <c r="BN51" s="41"/>
      <c r="BO51" s="41"/>
      <c r="BP51" s="41"/>
    </row>
    <row r="52" spans="1:69" x14ac:dyDescent="0.15">
      <c r="A52" s="43"/>
      <c r="B52" s="55">
        <v>47</v>
      </c>
      <c r="C52" s="277"/>
      <c r="D52" s="57"/>
      <c r="E52" s="59"/>
      <c r="F52" s="59"/>
      <c r="G52" s="59"/>
      <c r="H52" s="59"/>
      <c r="I52" s="59" t="str">
        <f t="shared" si="8"/>
        <v>き</v>
      </c>
      <c r="J52" s="279"/>
      <c r="K52" s="291"/>
      <c r="L52" s="88"/>
      <c r="M52" s="88"/>
      <c r="N52" s="88"/>
      <c r="O52" s="88"/>
      <c r="P52" s="88"/>
      <c r="Q52" s="53" t="str">
        <f>$Q$3</f>
        <v>そ</v>
      </c>
      <c r="R52" s="93"/>
      <c r="S52" s="42" t="str">
        <f>$S$3</f>
        <v>ち</v>
      </c>
      <c r="T52" s="94"/>
      <c r="U52" s="94"/>
      <c r="V52" s="94"/>
      <c r="W52" s="94"/>
      <c r="X52" s="95"/>
      <c r="Y52" s="99"/>
      <c r="Z52" s="100"/>
      <c r="AA52" s="100"/>
      <c r="AB52" s="42" t="str">
        <f>$AB$3</f>
        <v>は</v>
      </c>
      <c r="AC52" s="100"/>
      <c r="AD52" s="100"/>
      <c r="AE52" s="107"/>
      <c r="AF52" s="103"/>
      <c r="AG52" s="104"/>
      <c r="AH52" s="104"/>
      <c r="AI52" s="104"/>
      <c r="AJ52" s="104"/>
      <c r="AK52" s="42" t="str">
        <f>$AK$3</f>
        <v>も</v>
      </c>
      <c r="AL52" s="105"/>
      <c r="AM52" s="57" t="str">
        <f>$AM$3</f>
        <v>ゆ</v>
      </c>
      <c r="AN52" s="91"/>
      <c r="AO52" s="91"/>
      <c r="AP52" s="91"/>
      <c r="AQ52" s="91"/>
      <c r="AR52" s="91"/>
      <c r="AS52" s="92"/>
      <c r="AT52" s="96"/>
      <c r="AU52" s="97"/>
      <c r="AV52" s="42" t="str">
        <f>$AV$3</f>
        <v>ん</v>
      </c>
      <c r="AW52" s="97"/>
      <c r="AX52" s="97"/>
      <c r="AY52" s="97"/>
      <c r="AZ52" s="98"/>
      <c r="BA52" s="108"/>
      <c r="BB52" s="101"/>
      <c r="BC52" s="101"/>
      <c r="BD52" s="101"/>
      <c r="BE52" s="63" t="str">
        <f>$BE$3</f>
        <v>Ｉ</v>
      </c>
      <c r="BF52" s="101"/>
      <c r="BG52" s="102"/>
      <c r="BH52" s="44"/>
      <c r="BI52" s="41">
        <f t="shared" si="2"/>
        <v>8</v>
      </c>
      <c r="BJ52" s="41"/>
      <c r="BK52" s="41" t="str">
        <f t="shared" si="3"/>
        <v>きそちはもゆんＩ</v>
      </c>
      <c r="BL52" s="41"/>
      <c r="BM52" s="41"/>
      <c r="BN52" s="41"/>
      <c r="BO52" s="41"/>
      <c r="BP52" s="41"/>
    </row>
    <row r="53" spans="1:69" x14ac:dyDescent="0.15">
      <c r="A53" s="43"/>
      <c r="B53" s="55">
        <v>48</v>
      </c>
      <c r="C53" s="277"/>
      <c r="D53" s="57"/>
      <c r="E53" s="59"/>
      <c r="F53" s="59"/>
      <c r="G53" s="59"/>
      <c r="H53" s="59"/>
      <c r="I53" s="59" t="str">
        <f t="shared" si="8"/>
        <v>き</v>
      </c>
      <c r="J53" s="279"/>
      <c r="K53" s="291"/>
      <c r="L53" s="51" t="str">
        <f>$L$3</f>
        <v>こ</v>
      </c>
      <c r="M53" s="88"/>
      <c r="N53" s="88"/>
      <c r="O53" s="88"/>
      <c r="P53" s="88"/>
      <c r="Q53" s="89"/>
      <c r="R53" s="93"/>
      <c r="S53" s="94"/>
      <c r="T53" s="94"/>
      <c r="U53" s="42" t="str">
        <f>$U$3</f>
        <v>て</v>
      </c>
      <c r="V53" s="94"/>
      <c r="W53" s="94"/>
      <c r="X53" s="95"/>
      <c r="Y53" s="99"/>
      <c r="Z53" s="100"/>
      <c r="AA53" s="100"/>
      <c r="AB53" s="100"/>
      <c r="AC53" s="100"/>
      <c r="AD53" s="42" t="str">
        <f>$AD$3</f>
        <v>ふ</v>
      </c>
      <c r="AE53" s="107"/>
      <c r="AF53" s="57" t="str">
        <f>$AF$3</f>
        <v>ほ</v>
      </c>
      <c r="AG53" s="104"/>
      <c r="AH53" s="104"/>
      <c r="AI53" s="104"/>
      <c r="AJ53" s="104"/>
      <c r="AK53" s="104"/>
      <c r="AL53" s="105"/>
      <c r="AM53" s="90"/>
      <c r="AN53" s="91"/>
      <c r="AO53" s="42" t="str">
        <f>$AO$3</f>
        <v>ら</v>
      </c>
      <c r="AP53" s="91"/>
      <c r="AQ53" s="91"/>
      <c r="AR53" s="91"/>
      <c r="AS53" s="92"/>
      <c r="AT53" s="96"/>
      <c r="AU53" s="97"/>
      <c r="AV53" s="97"/>
      <c r="AW53" s="97"/>
      <c r="AX53" s="42" t="str">
        <f>$AX$3</f>
        <v>Ｂ</v>
      </c>
      <c r="AY53" s="97"/>
      <c r="AZ53" s="98"/>
      <c r="BA53" s="108"/>
      <c r="BB53" s="101"/>
      <c r="BC53" s="101"/>
      <c r="BD53" s="101"/>
      <c r="BE53" s="101"/>
      <c r="BF53" s="101"/>
      <c r="BG53" s="64" t="str">
        <f>$BG$3</f>
        <v>Ｋ</v>
      </c>
      <c r="BH53" s="44"/>
      <c r="BI53" s="41">
        <f t="shared" si="2"/>
        <v>8</v>
      </c>
      <c r="BJ53" s="41"/>
      <c r="BK53" s="41" t="str">
        <f t="shared" si="3"/>
        <v>きこてふほらＢＫ</v>
      </c>
      <c r="BL53" s="41"/>
      <c r="BM53" s="41"/>
      <c r="BN53" s="41"/>
      <c r="BO53" s="41"/>
      <c r="BP53" s="41"/>
    </row>
    <row r="54" spans="1:69" x14ac:dyDescent="0.15">
      <c r="A54" s="43"/>
      <c r="B54" s="55">
        <v>49</v>
      </c>
      <c r="C54" s="277"/>
      <c r="D54" s="57"/>
      <c r="E54" s="59"/>
      <c r="F54" s="59"/>
      <c r="G54" s="59"/>
      <c r="H54" s="59"/>
      <c r="I54" s="59" t="str">
        <f t="shared" si="8"/>
        <v>き</v>
      </c>
      <c r="J54" s="279"/>
      <c r="K54" s="291"/>
      <c r="L54" s="88"/>
      <c r="M54" s="88"/>
      <c r="N54" s="51" t="str">
        <f>$N$3</f>
        <v>し</v>
      </c>
      <c r="O54" s="88"/>
      <c r="P54" s="88"/>
      <c r="Q54" s="89"/>
      <c r="R54" s="93"/>
      <c r="S54" s="94"/>
      <c r="T54" s="94"/>
      <c r="U54" s="94"/>
      <c r="V54" s="94"/>
      <c r="W54" s="42" t="str">
        <f>$W$3</f>
        <v>な</v>
      </c>
      <c r="X54" s="95"/>
      <c r="Y54" s="57" t="str">
        <f>$Y$3</f>
        <v>ぬ</v>
      </c>
      <c r="Z54" s="100"/>
      <c r="AA54" s="100"/>
      <c r="AB54" s="100"/>
      <c r="AC54" s="100"/>
      <c r="AD54" s="100"/>
      <c r="AE54" s="107"/>
      <c r="AF54" s="103"/>
      <c r="AG54" s="104"/>
      <c r="AH54" s="42" t="str">
        <f>$AH$3</f>
        <v>み</v>
      </c>
      <c r="AI54" s="104"/>
      <c r="AJ54" s="104"/>
      <c r="AK54" s="104"/>
      <c r="AL54" s="105"/>
      <c r="AM54" s="90"/>
      <c r="AN54" s="91"/>
      <c r="AO54" s="91"/>
      <c r="AP54" s="91"/>
      <c r="AQ54" s="42" t="str">
        <f>$AQ$3</f>
        <v>る</v>
      </c>
      <c r="AR54" s="91"/>
      <c r="AS54" s="92"/>
      <c r="AT54" s="96"/>
      <c r="AU54" s="97"/>
      <c r="AV54" s="97"/>
      <c r="AW54" s="97"/>
      <c r="AX54" s="97"/>
      <c r="AY54" s="97"/>
      <c r="AZ54" s="58" t="str">
        <f>$AZ$3</f>
        <v>Ｄ</v>
      </c>
      <c r="BA54" s="108"/>
      <c r="BB54" s="61" t="str">
        <f>$BB$3</f>
        <v>Ｆ</v>
      </c>
      <c r="BC54" s="101"/>
      <c r="BD54" s="101"/>
      <c r="BE54" s="101"/>
      <c r="BF54" s="101"/>
      <c r="BG54" s="102"/>
      <c r="BH54" s="44"/>
      <c r="BI54" s="41">
        <f t="shared" si="2"/>
        <v>8</v>
      </c>
      <c r="BJ54" s="41"/>
      <c r="BK54" s="41" t="str">
        <f t="shared" si="3"/>
        <v>きしなぬみるＤＦ</v>
      </c>
      <c r="BL54" s="41"/>
      <c r="BM54" s="41"/>
      <c r="BN54" s="41"/>
      <c r="BO54" s="41"/>
      <c r="BP54" s="41"/>
    </row>
    <row r="55" spans="1:69" ht="14.25" thickBot="1" x14ac:dyDescent="0.2">
      <c r="A55" s="43"/>
      <c r="B55" s="60">
        <v>50</v>
      </c>
      <c r="C55" s="282"/>
      <c r="D55" s="62"/>
      <c r="E55" s="63"/>
      <c r="F55" s="63"/>
      <c r="G55" s="63"/>
      <c r="H55" s="63"/>
      <c r="I55" s="63" t="str">
        <f t="shared" si="8"/>
        <v>き</v>
      </c>
      <c r="J55" s="64"/>
      <c r="K55" s="293"/>
      <c r="L55" s="111"/>
      <c r="M55" s="111"/>
      <c r="N55" s="111"/>
      <c r="O55" s="111"/>
      <c r="P55" s="51" t="str">
        <f>$P$3</f>
        <v>せ</v>
      </c>
      <c r="Q55" s="112"/>
      <c r="R55" s="57" t="str">
        <f>$R$3</f>
        <v>た</v>
      </c>
      <c r="S55" s="115"/>
      <c r="T55" s="115"/>
      <c r="U55" s="115"/>
      <c r="V55" s="115"/>
      <c r="W55" s="115"/>
      <c r="X55" s="116"/>
      <c r="Y55" s="120"/>
      <c r="Z55" s="121"/>
      <c r="AA55" s="42" t="str">
        <f>$AA$3</f>
        <v>の</v>
      </c>
      <c r="AB55" s="121"/>
      <c r="AC55" s="121"/>
      <c r="AD55" s="121"/>
      <c r="AE55" s="122"/>
      <c r="AF55" s="126"/>
      <c r="AG55" s="127"/>
      <c r="AH55" s="127"/>
      <c r="AI55" s="127"/>
      <c r="AJ55" s="42" t="str">
        <f>$AJ$3</f>
        <v>め</v>
      </c>
      <c r="AK55" s="127"/>
      <c r="AL55" s="128"/>
      <c r="AM55" s="113"/>
      <c r="AN55" s="114"/>
      <c r="AO55" s="114"/>
      <c r="AP55" s="114"/>
      <c r="AQ55" s="114"/>
      <c r="AR55" s="114"/>
      <c r="AS55" s="58" t="str">
        <f>$AS$3</f>
        <v>ろ</v>
      </c>
      <c r="AT55" s="117"/>
      <c r="AU55" s="42" t="str">
        <f>$AU$3</f>
        <v>を</v>
      </c>
      <c r="AV55" s="118"/>
      <c r="AW55" s="118"/>
      <c r="AX55" s="118"/>
      <c r="AY55" s="118"/>
      <c r="AZ55" s="119"/>
      <c r="BA55" s="123"/>
      <c r="BB55" s="124"/>
      <c r="BC55" s="124"/>
      <c r="BD55" s="61" t="str">
        <f>$BD$3</f>
        <v>Ｈ</v>
      </c>
      <c r="BE55" s="124"/>
      <c r="BF55" s="124"/>
      <c r="BG55" s="125"/>
      <c r="BH55" s="44"/>
      <c r="BI55" s="41">
        <f t="shared" si="2"/>
        <v>8</v>
      </c>
      <c r="BJ55" s="41"/>
      <c r="BK55" s="41" t="str">
        <f t="shared" si="3"/>
        <v>きせたのめろをＨ</v>
      </c>
      <c r="BL55" s="41"/>
      <c r="BM55" s="41"/>
      <c r="BN55" s="41"/>
      <c r="BO55" s="41"/>
      <c r="BP55" s="41"/>
    </row>
    <row r="56" spans="1:69" x14ac:dyDescent="0.15">
      <c r="A56" s="43"/>
      <c r="B56" s="65">
        <v>51</v>
      </c>
      <c r="C56" s="269"/>
      <c r="D56" s="167"/>
      <c r="E56" s="66"/>
      <c r="F56" s="66"/>
      <c r="G56" s="66"/>
      <c r="H56" s="66"/>
      <c r="I56" s="66"/>
      <c r="J56" s="271" t="str">
        <f t="shared" ref="J56:J62" si="9">$J$3</f>
        <v>く</v>
      </c>
      <c r="K56" s="289" t="str">
        <f>$K$3</f>
        <v>け</v>
      </c>
      <c r="L56" s="67"/>
      <c r="M56" s="67"/>
      <c r="N56" s="67"/>
      <c r="O56" s="67"/>
      <c r="P56" s="67"/>
      <c r="Q56" s="68"/>
      <c r="R56" s="75"/>
      <c r="S56" s="76"/>
      <c r="T56" s="76"/>
      <c r="U56" s="42" t="str">
        <f>$U$3</f>
        <v>て</v>
      </c>
      <c r="V56" s="76"/>
      <c r="W56" s="76"/>
      <c r="X56" s="77"/>
      <c r="Y56" s="84"/>
      <c r="Z56" s="85"/>
      <c r="AA56" s="85"/>
      <c r="AB56" s="85"/>
      <c r="AC56" s="85"/>
      <c r="AD56" s="85"/>
      <c r="AE56" s="58" t="str">
        <f>$AE$3</f>
        <v>へ</v>
      </c>
      <c r="AF56" s="72"/>
      <c r="AG56" s="73"/>
      <c r="AH56" s="42" t="str">
        <f>$AH$3</f>
        <v>み</v>
      </c>
      <c r="AI56" s="73"/>
      <c r="AJ56" s="73"/>
      <c r="AK56" s="73"/>
      <c r="AL56" s="74"/>
      <c r="AM56" s="81"/>
      <c r="AN56" s="82"/>
      <c r="AO56" s="82"/>
      <c r="AP56" s="82"/>
      <c r="AQ56" s="82"/>
      <c r="AR56" s="42" t="str">
        <f>$AR$3</f>
        <v>れ</v>
      </c>
      <c r="AS56" s="83"/>
      <c r="AT56" s="69"/>
      <c r="AU56" s="42" t="str">
        <f>$AU$3</f>
        <v>を</v>
      </c>
      <c r="AV56" s="70"/>
      <c r="AW56" s="70"/>
      <c r="AX56" s="70"/>
      <c r="AY56" s="70"/>
      <c r="AZ56" s="71"/>
      <c r="BA56" s="78"/>
      <c r="BB56" s="79"/>
      <c r="BC56" s="79"/>
      <c r="BD56" s="79"/>
      <c r="BE56" s="63" t="str">
        <f>$BE$3</f>
        <v>Ｉ</v>
      </c>
      <c r="BF56" s="79"/>
      <c r="BG56" s="80"/>
      <c r="BH56" s="44"/>
      <c r="BI56" s="41">
        <f t="shared" si="2"/>
        <v>8</v>
      </c>
      <c r="BJ56" s="41"/>
      <c r="BK56" s="41" t="str">
        <f t="shared" si="3"/>
        <v>くけてへみれをＩ</v>
      </c>
      <c r="BL56" s="41"/>
      <c r="BM56" s="41"/>
      <c r="BN56" s="41"/>
      <c r="BO56" s="41"/>
      <c r="BP56" s="41"/>
    </row>
    <row r="57" spans="1:69" x14ac:dyDescent="0.15">
      <c r="A57" s="43"/>
      <c r="B57" s="55">
        <v>52</v>
      </c>
      <c r="C57" s="277"/>
      <c r="D57" s="57"/>
      <c r="E57" s="59"/>
      <c r="F57" s="59"/>
      <c r="G57" s="59"/>
      <c r="H57" s="59"/>
      <c r="I57" s="59"/>
      <c r="J57" s="279" t="str">
        <f t="shared" si="9"/>
        <v>く</v>
      </c>
      <c r="K57" s="291"/>
      <c r="L57" s="88"/>
      <c r="M57" s="51" t="str">
        <f>$M$3</f>
        <v>さ</v>
      </c>
      <c r="N57" s="88"/>
      <c r="O57" s="88"/>
      <c r="P57" s="88"/>
      <c r="Q57" s="89"/>
      <c r="R57" s="96"/>
      <c r="S57" s="97"/>
      <c r="T57" s="97"/>
      <c r="U57" s="97"/>
      <c r="V57" s="97"/>
      <c r="W57" s="42" t="str">
        <f>$W$3</f>
        <v>な</v>
      </c>
      <c r="X57" s="98"/>
      <c r="Y57" s="103"/>
      <c r="Z57" s="42" t="str">
        <f>$Z$3</f>
        <v>ね</v>
      </c>
      <c r="AA57" s="104"/>
      <c r="AB57" s="104"/>
      <c r="AC57" s="104"/>
      <c r="AD57" s="104"/>
      <c r="AE57" s="105"/>
      <c r="AF57" s="93"/>
      <c r="AG57" s="94"/>
      <c r="AH57" s="94"/>
      <c r="AI57" s="94"/>
      <c r="AJ57" s="42" t="str">
        <f>$AJ$3</f>
        <v>め</v>
      </c>
      <c r="AK57" s="94"/>
      <c r="AL57" s="95"/>
      <c r="AM57" s="57" t="str">
        <f>$AM$3</f>
        <v>ゆ</v>
      </c>
      <c r="AN57" s="101"/>
      <c r="AO57" s="101"/>
      <c r="AP57" s="101"/>
      <c r="AQ57" s="101"/>
      <c r="AR57" s="101"/>
      <c r="AS57" s="102"/>
      <c r="AT57" s="90"/>
      <c r="AU57" s="91"/>
      <c r="AV57" s="91"/>
      <c r="AW57" s="42" t="str">
        <f>$AW$3</f>
        <v>Ａ</v>
      </c>
      <c r="AX57" s="91"/>
      <c r="AY57" s="91"/>
      <c r="AZ57" s="92"/>
      <c r="BA57" s="99"/>
      <c r="BB57" s="100"/>
      <c r="BC57" s="100"/>
      <c r="BD57" s="100"/>
      <c r="BE57" s="100"/>
      <c r="BF57" s="100"/>
      <c r="BG57" s="64" t="str">
        <f>$BG$3</f>
        <v>Ｋ</v>
      </c>
      <c r="BH57" s="44"/>
      <c r="BI57" s="41">
        <f t="shared" si="2"/>
        <v>8</v>
      </c>
      <c r="BJ57" s="41"/>
      <c r="BK57" s="41" t="str">
        <f t="shared" si="3"/>
        <v>くさなねめゆＡＫ</v>
      </c>
      <c r="BL57" s="41"/>
      <c r="BM57" s="41"/>
      <c r="BN57" s="41"/>
      <c r="BO57" s="41"/>
      <c r="BP57" s="41"/>
    </row>
    <row r="58" spans="1:69" x14ac:dyDescent="0.15">
      <c r="A58" s="43"/>
      <c r="B58" s="55">
        <v>53</v>
      </c>
      <c r="C58" s="277"/>
      <c r="D58" s="57"/>
      <c r="E58" s="59"/>
      <c r="F58" s="59"/>
      <c r="G58" s="59"/>
      <c r="H58" s="59"/>
      <c r="I58" s="59"/>
      <c r="J58" s="279" t="str">
        <f t="shared" si="9"/>
        <v>く</v>
      </c>
      <c r="K58" s="291"/>
      <c r="L58" s="88"/>
      <c r="M58" s="88"/>
      <c r="N58" s="88"/>
      <c r="O58" s="51" t="str">
        <f>$O$3</f>
        <v>す</v>
      </c>
      <c r="P58" s="88"/>
      <c r="Q58" s="89"/>
      <c r="R58" s="57" t="str">
        <f>$R$3</f>
        <v>た</v>
      </c>
      <c r="S58" s="97"/>
      <c r="T58" s="97"/>
      <c r="U58" s="97"/>
      <c r="V58" s="97"/>
      <c r="W58" s="97"/>
      <c r="X58" s="98"/>
      <c r="Y58" s="103"/>
      <c r="Z58" s="104"/>
      <c r="AA58" s="104"/>
      <c r="AB58" s="42" t="str">
        <f>$AB$3</f>
        <v>は</v>
      </c>
      <c r="AC58" s="104"/>
      <c r="AD58" s="104"/>
      <c r="AE58" s="105"/>
      <c r="AF58" s="93"/>
      <c r="AG58" s="94"/>
      <c r="AH58" s="94"/>
      <c r="AI58" s="94"/>
      <c r="AJ58" s="94"/>
      <c r="AK58" s="94"/>
      <c r="AL58" s="58" t="str">
        <f>$AL$3</f>
        <v>や</v>
      </c>
      <c r="AM58" s="108"/>
      <c r="AN58" s="101"/>
      <c r="AO58" s="42" t="str">
        <f>$AO$3</f>
        <v>ら</v>
      </c>
      <c r="AP58" s="101"/>
      <c r="AQ58" s="101"/>
      <c r="AR58" s="101"/>
      <c r="AS58" s="102"/>
      <c r="AT58" s="90"/>
      <c r="AU58" s="91"/>
      <c r="AV58" s="91"/>
      <c r="AW58" s="91"/>
      <c r="AX58" s="91"/>
      <c r="AY58" s="42" t="str">
        <f>$AY$3</f>
        <v>Ｃ</v>
      </c>
      <c r="AZ58" s="92"/>
      <c r="BA58" s="99"/>
      <c r="BB58" s="61" t="str">
        <f>$BB$3</f>
        <v>Ｆ</v>
      </c>
      <c r="BC58" s="100"/>
      <c r="BD58" s="100"/>
      <c r="BE58" s="100"/>
      <c r="BF58" s="100"/>
      <c r="BG58" s="107"/>
      <c r="BH58" s="44"/>
      <c r="BI58" s="41">
        <f t="shared" si="2"/>
        <v>8</v>
      </c>
      <c r="BJ58" s="41"/>
      <c r="BK58" s="41" t="str">
        <f t="shared" si="3"/>
        <v>くすたはやらＣＦ</v>
      </c>
      <c r="BL58" s="41"/>
      <c r="BM58" s="41"/>
      <c r="BN58" s="172"/>
      <c r="BO58" s="172"/>
      <c r="BP58" s="172"/>
      <c r="BQ58" s="170"/>
    </row>
    <row r="59" spans="1:69" x14ac:dyDescent="0.15">
      <c r="A59" s="43"/>
      <c r="B59" s="55">
        <v>54</v>
      </c>
      <c r="C59" s="277"/>
      <c r="D59" s="57"/>
      <c r="E59" s="59"/>
      <c r="F59" s="59"/>
      <c r="G59" s="59"/>
      <c r="H59" s="59"/>
      <c r="I59" s="59"/>
      <c r="J59" s="279" t="str">
        <f t="shared" si="9"/>
        <v>く</v>
      </c>
      <c r="K59" s="291"/>
      <c r="L59" s="88"/>
      <c r="M59" s="88"/>
      <c r="N59" s="88"/>
      <c r="O59" s="88"/>
      <c r="P59" s="88"/>
      <c r="Q59" s="53" t="str">
        <f>$Q$3</f>
        <v>そ</v>
      </c>
      <c r="R59" s="96"/>
      <c r="S59" s="97"/>
      <c r="T59" s="42" t="str">
        <f>$T$3</f>
        <v>つ</v>
      </c>
      <c r="U59" s="97"/>
      <c r="V59" s="97"/>
      <c r="W59" s="97"/>
      <c r="X59" s="98"/>
      <c r="Y59" s="103"/>
      <c r="Z59" s="104"/>
      <c r="AA59" s="104"/>
      <c r="AB59" s="104"/>
      <c r="AC59" s="104"/>
      <c r="AD59" s="42" t="str">
        <f>$AD$3</f>
        <v>ふ</v>
      </c>
      <c r="AE59" s="105"/>
      <c r="AF59" s="93"/>
      <c r="AG59" s="42" t="str">
        <f>$AG$3</f>
        <v>ま</v>
      </c>
      <c r="AH59" s="94"/>
      <c r="AI59" s="94"/>
      <c r="AJ59" s="94"/>
      <c r="AK59" s="94"/>
      <c r="AL59" s="95"/>
      <c r="AM59" s="108"/>
      <c r="AN59" s="101"/>
      <c r="AO59" s="101"/>
      <c r="AP59" s="101"/>
      <c r="AQ59" s="42" t="str">
        <f>$AQ$3</f>
        <v>る</v>
      </c>
      <c r="AR59" s="101"/>
      <c r="AS59" s="102"/>
      <c r="AT59" s="57" t="str">
        <f>$AT$3</f>
        <v>わ</v>
      </c>
      <c r="AU59" s="91"/>
      <c r="AV59" s="91"/>
      <c r="AW59" s="91"/>
      <c r="AX59" s="91"/>
      <c r="AY59" s="91"/>
      <c r="AZ59" s="92"/>
      <c r="BA59" s="99"/>
      <c r="BB59" s="100"/>
      <c r="BC59" s="100"/>
      <c r="BD59" s="61" t="str">
        <f>$BD$3</f>
        <v>Ｈ</v>
      </c>
      <c r="BE59" s="100"/>
      <c r="BF59" s="100"/>
      <c r="BG59" s="107"/>
      <c r="BH59" s="44"/>
      <c r="BI59" s="41">
        <f t="shared" si="2"/>
        <v>8</v>
      </c>
      <c r="BJ59" s="41"/>
      <c r="BK59" s="41" t="str">
        <f t="shared" si="3"/>
        <v>くそつふまるわＨ</v>
      </c>
      <c r="BL59" s="41"/>
      <c r="BM59" s="41"/>
      <c r="BN59" s="172"/>
      <c r="BO59" s="172"/>
      <c r="BP59" s="172"/>
      <c r="BQ59" s="170"/>
    </row>
    <row r="60" spans="1:69" x14ac:dyDescent="0.15">
      <c r="A60" s="41"/>
      <c r="B60" s="55">
        <v>55</v>
      </c>
      <c r="C60" s="277"/>
      <c r="D60" s="57"/>
      <c r="E60" s="59"/>
      <c r="F60" s="59"/>
      <c r="G60" s="59"/>
      <c r="H60" s="59"/>
      <c r="I60" s="59"/>
      <c r="J60" s="279" t="str">
        <f t="shared" si="9"/>
        <v>く</v>
      </c>
      <c r="K60" s="291"/>
      <c r="L60" s="51" t="str">
        <f>$L$3</f>
        <v>こ</v>
      </c>
      <c r="M60" s="88"/>
      <c r="N60" s="88"/>
      <c r="O60" s="88"/>
      <c r="P60" s="88"/>
      <c r="Q60" s="89"/>
      <c r="R60" s="96"/>
      <c r="S60" s="97"/>
      <c r="T60" s="97"/>
      <c r="U60" s="97"/>
      <c r="V60" s="42" t="str">
        <f>$V$3</f>
        <v>と</v>
      </c>
      <c r="W60" s="97"/>
      <c r="X60" s="98"/>
      <c r="Y60" s="57" t="str">
        <f>$Y$3</f>
        <v>ぬ</v>
      </c>
      <c r="Z60" s="104"/>
      <c r="AA60" s="104"/>
      <c r="AB60" s="104"/>
      <c r="AC60" s="104"/>
      <c r="AD60" s="104"/>
      <c r="AE60" s="105"/>
      <c r="AF60" s="93"/>
      <c r="AG60" s="94"/>
      <c r="AH60" s="94"/>
      <c r="AI60" s="42" t="str">
        <f>$AI$3</f>
        <v>む</v>
      </c>
      <c r="AJ60" s="94"/>
      <c r="AK60" s="94"/>
      <c r="AL60" s="95"/>
      <c r="AM60" s="108"/>
      <c r="AN60" s="101"/>
      <c r="AO60" s="101"/>
      <c r="AP60" s="101"/>
      <c r="AQ60" s="101"/>
      <c r="AR60" s="101"/>
      <c r="AS60" s="58" t="str">
        <f>$AS$3</f>
        <v>ろ</v>
      </c>
      <c r="AT60" s="90"/>
      <c r="AU60" s="91"/>
      <c r="AV60" s="42" t="str">
        <f>$AV$3</f>
        <v>ん</v>
      </c>
      <c r="AW60" s="91"/>
      <c r="AX60" s="91"/>
      <c r="AY60" s="91"/>
      <c r="AZ60" s="92"/>
      <c r="BA60" s="99"/>
      <c r="BB60" s="100"/>
      <c r="BC60" s="100"/>
      <c r="BD60" s="100"/>
      <c r="BE60" s="100"/>
      <c r="BF60" s="63" t="str">
        <f>$BF$3</f>
        <v>Ｊ</v>
      </c>
      <c r="BG60" s="107"/>
      <c r="BH60" s="44"/>
      <c r="BI60" s="41">
        <f t="shared" si="2"/>
        <v>8</v>
      </c>
      <c r="BJ60" s="41"/>
      <c r="BK60" s="41" t="str">
        <f t="shared" si="3"/>
        <v>くことぬむろんＪ</v>
      </c>
      <c r="BL60" s="41"/>
      <c r="BM60" s="41"/>
      <c r="BN60" s="172"/>
      <c r="BO60" s="172"/>
      <c r="BP60" s="172"/>
      <c r="BQ60" s="170"/>
    </row>
    <row r="61" spans="1:69" x14ac:dyDescent="0.15">
      <c r="A61" s="41"/>
      <c r="B61" s="55">
        <v>56</v>
      </c>
      <c r="C61" s="277"/>
      <c r="D61" s="57"/>
      <c r="E61" s="59"/>
      <c r="F61" s="59"/>
      <c r="G61" s="59"/>
      <c r="H61" s="59"/>
      <c r="I61" s="59"/>
      <c r="J61" s="279" t="str">
        <f t="shared" si="9"/>
        <v>く</v>
      </c>
      <c r="K61" s="291"/>
      <c r="L61" s="88"/>
      <c r="M61" s="88"/>
      <c r="N61" s="51" t="str">
        <f>$N$3</f>
        <v>し</v>
      </c>
      <c r="O61" s="88"/>
      <c r="P61" s="88"/>
      <c r="Q61" s="89"/>
      <c r="R61" s="96"/>
      <c r="S61" s="97"/>
      <c r="T61" s="97"/>
      <c r="U61" s="97"/>
      <c r="V61" s="97"/>
      <c r="W61" s="97"/>
      <c r="X61" s="58" t="str">
        <f>$X$3</f>
        <v>に</v>
      </c>
      <c r="Y61" s="103"/>
      <c r="Z61" s="104"/>
      <c r="AA61" s="42" t="str">
        <f>$AA$3</f>
        <v>の</v>
      </c>
      <c r="AB61" s="104"/>
      <c r="AC61" s="104"/>
      <c r="AD61" s="104"/>
      <c r="AE61" s="105"/>
      <c r="AF61" s="93"/>
      <c r="AG61" s="94"/>
      <c r="AH61" s="94"/>
      <c r="AI61" s="94"/>
      <c r="AJ61" s="94"/>
      <c r="AK61" s="42" t="str">
        <f>$AK$3</f>
        <v>も</v>
      </c>
      <c r="AL61" s="95"/>
      <c r="AM61" s="108"/>
      <c r="AN61" s="42" t="str">
        <f>$AN$3</f>
        <v>よ</v>
      </c>
      <c r="AO61" s="101"/>
      <c r="AP61" s="101"/>
      <c r="AQ61" s="101"/>
      <c r="AR61" s="101"/>
      <c r="AS61" s="102"/>
      <c r="AT61" s="90"/>
      <c r="AU61" s="91"/>
      <c r="AV61" s="91"/>
      <c r="AW61" s="91"/>
      <c r="AX61" s="42" t="str">
        <f>$AX$3</f>
        <v>Ｂ</v>
      </c>
      <c r="AY61" s="91"/>
      <c r="AZ61" s="92"/>
      <c r="BA61" s="62" t="str">
        <f>$BA$3</f>
        <v>Ｅ</v>
      </c>
      <c r="BB61" s="100"/>
      <c r="BC61" s="100"/>
      <c r="BD61" s="100"/>
      <c r="BE61" s="100"/>
      <c r="BF61" s="100"/>
      <c r="BG61" s="107"/>
      <c r="BH61" s="44"/>
      <c r="BI61" s="41">
        <f t="shared" si="2"/>
        <v>8</v>
      </c>
      <c r="BJ61" s="41"/>
      <c r="BK61" s="41" t="str">
        <f t="shared" si="3"/>
        <v>くしにのもよＢＥ</v>
      </c>
      <c r="BL61" s="41"/>
      <c r="BM61" s="41"/>
      <c r="BN61" s="172"/>
      <c r="BO61" s="172"/>
      <c r="BP61" s="172"/>
      <c r="BQ61" s="170"/>
    </row>
    <row r="62" spans="1:69" ht="14.25" thickBot="1" x14ac:dyDescent="0.2">
      <c r="A62" s="41"/>
      <c r="B62" s="60">
        <v>57</v>
      </c>
      <c r="C62" s="282"/>
      <c r="D62" s="168"/>
      <c r="E62" s="109"/>
      <c r="F62" s="109"/>
      <c r="G62" s="109"/>
      <c r="H62" s="109"/>
      <c r="I62" s="109"/>
      <c r="J62" s="288" t="str">
        <f t="shared" si="9"/>
        <v>く</v>
      </c>
      <c r="K62" s="293"/>
      <c r="L62" s="111"/>
      <c r="M62" s="111"/>
      <c r="N62" s="111"/>
      <c r="O62" s="111"/>
      <c r="P62" s="51" t="str">
        <f>$P$3</f>
        <v>せ</v>
      </c>
      <c r="Q62" s="112"/>
      <c r="R62" s="117"/>
      <c r="S62" s="42" t="str">
        <f>$S$3</f>
        <v>ち</v>
      </c>
      <c r="T62" s="118"/>
      <c r="U62" s="118"/>
      <c r="V62" s="118"/>
      <c r="W62" s="118"/>
      <c r="X62" s="119"/>
      <c r="Y62" s="126"/>
      <c r="Z62" s="127"/>
      <c r="AA62" s="127"/>
      <c r="AB62" s="127"/>
      <c r="AC62" s="42" t="str">
        <f>$AC$3</f>
        <v>ひ</v>
      </c>
      <c r="AD62" s="127"/>
      <c r="AE62" s="128"/>
      <c r="AF62" s="57" t="str">
        <f>$AF$3</f>
        <v>ほ</v>
      </c>
      <c r="AG62" s="115"/>
      <c r="AH62" s="115"/>
      <c r="AI62" s="115"/>
      <c r="AJ62" s="115"/>
      <c r="AK62" s="115"/>
      <c r="AL62" s="116"/>
      <c r="AM62" s="123"/>
      <c r="AN62" s="124"/>
      <c r="AO62" s="124"/>
      <c r="AP62" s="42" t="str">
        <f>$AP$3</f>
        <v>り</v>
      </c>
      <c r="AQ62" s="124"/>
      <c r="AR62" s="124"/>
      <c r="AS62" s="125"/>
      <c r="AT62" s="113"/>
      <c r="AU62" s="114"/>
      <c r="AV62" s="114"/>
      <c r="AW62" s="114"/>
      <c r="AX62" s="114"/>
      <c r="AY62" s="114"/>
      <c r="AZ62" s="58" t="str">
        <f>$AZ$3</f>
        <v>Ｄ</v>
      </c>
      <c r="BA62" s="120"/>
      <c r="BB62" s="121"/>
      <c r="BC62" s="61" t="str">
        <f>$BC$3</f>
        <v>Ｇ</v>
      </c>
      <c r="BD62" s="121"/>
      <c r="BE62" s="121"/>
      <c r="BF62" s="121"/>
      <c r="BG62" s="122"/>
      <c r="BH62" s="44"/>
      <c r="BI62" s="41">
        <f t="shared" si="2"/>
        <v>8</v>
      </c>
      <c r="BJ62" s="41"/>
      <c r="BK62" s="41" t="str">
        <f t="shared" si="3"/>
        <v>くせちひほりＤＧ</v>
      </c>
      <c r="BL62" s="41"/>
      <c r="BM62" s="41"/>
      <c r="BN62" s="172"/>
      <c r="BO62" s="172"/>
      <c r="BP62" s="172"/>
      <c r="BQ62" s="170"/>
    </row>
    <row r="63" spans="1:69" x14ac:dyDescent="0.15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172"/>
      <c r="BO63" s="172"/>
      <c r="BP63" s="172"/>
      <c r="BQ63" s="170"/>
    </row>
    <row r="64" spans="1:69" x14ac:dyDescent="0.15">
      <c r="A64" s="41"/>
      <c r="B64" s="169" t="s">
        <v>0</v>
      </c>
      <c r="C64" s="41">
        <f t="shared" ref="C64:BG64" si="10">COUNTA(C6:C62)</f>
        <v>8</v>
      </c>
      <c r="D64" s="41">
        <f t="shared" si="10"/>
        <v>8</v>
      </c>
      <c r="E64" s="41">
        <f t="shared" si="10"/>
        <v>8</v>
      </c>
      <c r="F64" s="41">
        <f t="shared" si="10"/>
        <v>8</v>
      </c>
      <c r="G64" s="41">
        <f t="shared" si="10"/>
        <v>8</v>
      </c>
      <c r="H64" s="41">
        <f t="shared" si="10"/>
        <v>8</v>
      </c>
      <c r="I64" s="41">
        <f t="shared" si="10"/>
        <v>8</v>
      </c>
      <c r="J64" s="41">
        <f t="shared" si="10"/>
        <v>8</v>
      </c>
      <c r="K64" s="41">
        <f t="shared" si="10"/>
        <v>8</v>
      </c>
      <c r="L64" s="41">
        <f t="shared" si="10"/>
        <v>8</v>
      </c>
      <c r="M64" s="41">
        <f t="shared" si="10"/>
        <v>8</v>
      </c>
      <c r="N64" s="41">
        <f t="shared" si="10"/>
        <v>8</v>
      </c>
      <c r="O64" s="41">
        <f t="shared" si="10"/>
        <v>8</v>
      </c>
      <c r="P64" s="41">
        <f t="shared" si="10"/>
        <v>8</v>
      </c>
      <c r="Q64" s="41">
        <f t="shared" si="10"/>
        <v>8</v>
      </c>
      <c r="R64" s="41">
        <f t="shared" si="10"/>
        <v>8</v>
      </c>
      <c r="S64" s="41">
        <f t="shared" si="10"/>
        <v>8</v>
      </c>
      <c r="T64" s="41">
        <f t="shared" si="10"/>
        <v>8</v>
      </c>
      <c r="U64" s="41">
        <f t="shared" si="10"/>
        <v>8</v>
      </c>
      <c r="V64" s="41">
        <f t="shared" si="10"/>
        <v>8</v>
      </c>
      <c r="W64" s="41">
        <f t="shared" si="10"/>
        <v>8</v>
      </c>
      <c r="X64" s="41">
        <f t="shared" si="10"/>
        <v>8</v>
      </c>
      <c r="Y64" s="41">
        <f t="shared" si="10"/>
        <v>8</v>
      </c>
      <c r="Z64" s="41">
        <f t="shared" si="10"/>
        <v>8</v>
      </c>
      <c r="AA64" s="41">
        <f t="shared" si="10"/>
        <v>8</v>
      </c>
      <c r="AB64" s="41">
        <f t="shared" si="10"/>
        <v>8</v>
      </c>
      <c r="AC64" s="41">
        <f t="shared" si="10"/>
        <v>8</v>
      </c>
      <c r="AD64" s="41">
        <f t="shared" si="10"/>
        <v>8</v>
      </c>
      <c r="AE64" s="41">
        <f t="shared" si="10"/>
        <v>8</v>
      </c>
      <c r="AF64" s="41">
        <f t="shared" si="10"/>
        <v>8</v>
      </c>
      <c r="AG64" s="41">
        <f t="shared" si="10"/>
        <v>8</v>
      </c>
      <c r="AH64" s="41">
        <f t="shared" si="10"/>
        <v>8</v>
      </c>
      <c r="AI64" s="41">
        <f t="shared" si="10"/>
        <v>8</v>
      </c>
      <c r="AJ64" s="41">
        <f t="shared" si="10"/>
        <v>8</v>
      </c>
      <c r="AK64" s="41">
        <f t="shared" si="10"/>
        <v>8</v>
      </c>
      <c r="AL64" s="41">
        <f t="shared" si="10"/>
        <v>8</v>
      </c>
      <c r="AM64" s="41">
        <f t="shared" si="10"/>
        <v>8</v>
      </c>
      <c r="AN64" s="41">
        <f t="shared" si="10"/>
        <v>8</v>
      </c>
      <c r="AO64" s="41">
        <f t="shared" si="10"/>
        <v>8</v>
      </c>
      <c r="AP64" s="41">
        <f t="shared" si="10"/>
        <v>8</v>
      </c>
      <c r="AQ64" s="41">
        <f t="shared" si="10"/>
        <v>8</v>
      </c>
      <c r="AR64" s="41">
        <f t="shared" si="10"/>
        <v>8</v>
      </c>
      <c r="AS64" s="41">
        <f t="shared" si="10"/>
        <v>8</v>
      </c>
      <c r="AT64" s="41">
        <f t="shared" si="10"/>
        <v>8</v>
      </c>
      <c r="AU64" s="41">
        <f t="shared" si="10"/>
        <v>8</v>
      </c>
      <c r="AV64" s="41">
        <f t="shared" si="10"/>
        <v>8</v>
      </c>
      <c r="AW64" s="41">
        <f t="shared" si="10"/>
        <v>8</v>
      </c>
      <c r="AX64" s="41">
        <f t="shared" si="10"/>
        <v>8</v>
      </c>
      <c r="AY64" s="41">
        <f t="shared" si="10"/>
        <v>8</v>
      </c>
      <c r="AZ64" s="41">
        <f t="shared" si="10"/>
        <v>8</v>
      </c>
      <c r="BA64" s="41">
        <f t="shared" si="10"/>
        <v>8</v>
      </c>
      <c r="BB64" s="41">
        <f t="shared" si="10"/>
        <v>8</v>
      </c>
      <c r="BC64" s="41">
        <f t="shared" si="10"/>
        <v>8</v>
      </c>
      <c r="BD64" s="41">
        <f t="shared" si="10"/>
        <v>8</v>
      </c>
      <c r="BE64" s="41">
        <f t="shared" si="10"/>
        <v>8</v>
      </c>
      <c r="BF64" s="41">
        <f t="shared" si="10"/>
        <v>8</v>
      </c>
      <c r="BG64" s="41">
        <f t="shared" si="10"/>
        <v>8</v>
      </c>
      <c r="BH64" s="41"/>
      <c r="BI64" s="41">
        <f>SUM(C64:BG64)</f>
        <v>456</v>
      </c>
      <c r="BJ64" s="41"/>
      <c r="BK64" s="41"/>
      <c r="BL64" s="41"/>
      <c r="BM64" s="41"/>
      <c r="BN64" s="172"/>
      <c r="BO64" s="172"/>
      <c r="BP64" s="172"/>
      <c r="BQ64" s="170"/>
    </row>
    <row r="65" spans="1:69" x14ac:dyDescent="0.15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0"/>
    </row>
    <row r="66" spans="1:69" x14ac:dyDescent="0.15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0"/>
    </row>
    <row r="67" spans="1:69" x14ac:dyDescent="0.15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0"/>
    </row>
    <row r="68" spans="1:69" x14ac:dyDescent="0.15">
      <c r="A68" s="172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0"/>
    </row>
    <row r="69" spans="1:69" x14ac:dyDescent="0.15">
      <c r="A69" s="172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0"/>
    </row>
    <row r="70" spans="1:69" x14ac:dyDescent="0.15">
      <c r="A70" s="172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0"/>
    </row>
    <row r="71" spans="1:69" x14ac:dyDescent="0.15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0"/>
    </row>
    <row r="72" spans="1:69" x14ac:dyDescent="0.15">
      <c r="A72" s="172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0"/>
    </row>
    <row r="73" spans="1:69" x14ac:dyDescent="0.15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0"/>
    </row>
    <row r="74" spans="1:69" x14ac:dyDescent="0.15">
      <c r="A74" s="172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0"/>
    </row>
    <row r="75" spans="1:69" x14ac:dyDescent="0.15">
      <c r="A75" s="172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0"/>
    </row>
    <row r="76" spans="1:69" x14ac:dyDescent="0.15">
      <c r="A76" s="170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0"/>
      <c r="BP76" s="170"/>
      <c r="BQ76" s="170"/>
    </row>
    <row r="77" spans="1:69" x14ac:dyDescent="0.15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0"/>
      <c r="BJ77" s="170"/>
      <c r="BK77" s="170"/>
      <c r="BL77" s="170"/>
      <c r="BM77" s="170"/>
      <c r="BN77" s="170"/>
      <c r="BO77" s="170"/>
      <c r="BP77" s="170"/>
      <c r="BQ77" s="170"/>
    </row>
    <row r="78" spans="1:69" x14ac:dyDescent="0.15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0"/>
      <c r="BJ78" s="170"/>
      <c r="BK78" s="170"/>
      <c r="BL78" s="170"/>
      <c r="BM78" s="170"/>
      <c r="BN78" s="170"/>
      <c r="BO78" s="170"/>
      <c r="BP78" s="170"/>
      <c r="BQ78" s="170"/>
    </row>
    <row r="79" spans="1:69" x14ac:dyDescent="0.15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0"/>
      <c r="BJ79" s="170"/>
      <c r="BK79" s="170"/>
      <c r="BL79" s="170"/>
      <c r="BM79" s="170"/>
      <c r="BN79" s="170"/>
      <c r="BO79" s="170"/>
      <c r="BP79" s="170"/>
      <c r="BQ79" s="170"/>
    </row>
    <row r="80" spans="1:69" x14ac:dyDescent="0.15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0"/>
      <c r="BN80" s="170"/>
      <c r="BO80" s="170"/>
      <c r="BP80" s="170"/>
      <c r="BQ80" s="170"/>
    </row>
    <row r="81" spans="1:69" x14ac:dyDescent="0.15">
      <c r="A81" s="170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0"/>
    </row>
    <row r="82" spans="1:69" x14ac:dyDescent="0.15">
      <c r="A82" s="170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0"/>
      <c r="BN82" s="170"/>
      <c r="BO82" s="170"/>
      <c r="BP82" s="170"/>
      <c r="BQ82" s="170"/>
    </row>
    <row r="83" spans="1:69" x14ac:dyDescent="0.15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</row>
    <row r="84" spans="1:69" x14ac:dyDescent="0.15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0"/>
      <c r="BJ84" s="170"/>
      <c r="BK84" s="170"/>
      <c r="BL84" s="170"/>
      <c r="BM84" s="170"/>
      <c r="BN84" s="170"/>
      <c r="BO84" s="170"/>
      <c r="BP84" s="170"/>
      <c r="BQ84" s="170"/>
    </row>
    <row r="85" spans="1:69" x14ac:dyDescent="0.15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0"/>
      <c r="BP85" s="170"/>
      <c r="BQ85" s="170"/>
    </row>
    <row r="86" spans="1:69" x14ac:dyDescent="0.15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</row>
    <row r="87" spans="1:69" x14ac:dyDescent="0.15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  <c r="BI87" s="170"/>
      <c r="BJ87" s="170"/>
      <c r="BK87" s="170"/>
      <c r="BL87" s="170"/>
      <c r="BM87" s="170"/>
      <c r="BN87" s="170"/>
      <c r="BO87" s="170"/>
      <c r="BP87" s="170"/>
      <c r="BQ87" s="170"/>
    </row>
    <row r="88" spans="1:69" x14ac:dyDescent="0.15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  <c r="BI88" s="170"/>
      <c r="BJ88" s="170"/>
      <c r="BK88" s="170"/>
      <c r="BL88" s="170"/>
      <c r="BM88" s="170"/>
      <c r="BN88" s="170"/>
      <c r="BO88" s="170"/>
      <c r="BP88" s="170"/>
      <c r="BQ88" s="170"/>
    </row>
    <row r="89" spans="1:69" x14ac:dyDescent="0.15">
      <c r="A89" s="170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  <c r="BI89" s="170"/>
      <c r="BJ89" s="170"/>
      <c r="BK89" s="170"/>
      <c r="BL89" s="170"/>
      <c r="BM89" s="170"/>
      <c r="BN89" s="170"/>
      <c r="BO89" s="170"/>
      <c r="BP89" s="170"/>
      <c r="BQ89" s="170"/>
    </row>
    <row r="90" spans="1:69" x14ac:dyDescent="0.15">
      <c r="A90" s="170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  <c r="BI90" s="170"/>
      <c r="BJ90" s="170"/>
      <c r="BK90" s="170"/>
      <c r="BL90" s="170"/>
      <c r="BM90" s="170"/>
      <c r="BN90" s="170"/>
      <c r="BO90" s="170"/>
      <c r="BP90" s="170"/>
      <c r="BQ90" s="170"/>
    </row>
    <row r="91" spans="1:69" x14ac:dyDescent="0.15">
      <c r="A91" s="170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  <c r="BI91" s="170"/>
      <c r="BJ91" s="170"/>
      <c r="BK91" s="170"/>
      <c r="BL91" s="170"/>
      <c r="BM91" s="170"/>
      <c r="BN91" s="170"/>
      <c r="BO91" s="170"/>
      <c r="BP91" s="170"/>
      <c r="BQ91" s="170"/>
    </row>
    <row r="92" spans="1:69" x14ac:dyDescent="0.15">
      <c r="A92" s="170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170"/>
      <c r="BP92" s="170"/>
      <c r="BQ92" s="170"/>
    </row>
    <row r="93" spans="1:69" x14ac:dyDescent="0.15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  <c r="BI93" s="170"/>
      <c r="BJ93" s="170"/>
      <c r="BK93" s="170"/>
      <c r="BL93" s="170"/>
      <c r="BM93" s="170"/>
      <c r="BN93" s="170"/>
      <c r="BO93" s="170"/>
      <c r="BP93" s="170"/>
      <c r="BQ93" s="170"/>
    </row>
    <row r="94" spans="1:69" x14ac:dyDescent="0.15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  <c r="BI94" s="170"/>
      <c r="BJ94" s="170"/>
      <c r="BK94" s="170"/>
      <c r="BL94" s="170"/>
      <c r="BM94" s="170"/>
      <c r="BN94" s="170"/>
      <c r="BO94" s="170"/>
      <c r="BP94" s="170"/>
      <c r="BQ94" s="170"/>
    </row>
    <row r="95" spans="1:69" x14ac:dyDescent="0.15">
      <c r="A95" s="170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  <c r="BI95" s="170"/>
      <c r="BJ95" s="170"/>
      <c r="BK95" s="170"/>
      <c r="BL95" s="170"/>
      <c r="BM95" s="170"/>
      <c r="BN95" s="170"/>
      <c r="BO95" s="170"/>
      <c r="BP95" s="170"/>
      <c r="BQ95" s="170"/>
    </row>
  </sheetData>
  <sheetProtection sheet="1" objects="1" scenarios="1"/>
  <phoneticPr fontId="1"/>
  <pageMargins left="0.25" right="0.25" top="0.75" bottom="0.75" header="0.3" footer="0.3"/>
  <pageSetup paperSize="9" scale="6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0～20</vt:lpstr>
      <vt:lpstr>8～20</vt:lpstr>
      <vt:lpstr>４～１０</vt:lpstr>
      <vt:lpstr>１～１３お金</vt:lpstr>
      <vt:lpstr>九九</vt:lpstr>
      <vt:lpstr>ドブル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2021-05-15T10:56:31Z</cp:lastPrinted>
  <dcterms:created xsi:type="dcterms:W3CDTF">2019-03-03T12:16:12Z</dcterms:created>
  <dcterms:modified xsi:type="dcterms:W3CDTF">2021-05-15T15:16:58Z</dcterms:modified>
</cp:coreProperties>
</file>