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H31年度（2019）\★第20回全国社会人クラブ対抗（大分開催）\要項送付内容\申込み書及び納入書\"/>
    </mc:Choice>
  </mc:AlternateContent>
  <xr:revisionPtr revIDLastSave="0" documentId="13_ncr:1_{8D29C8C0-8742-4D14-AF03-38FCBEBD854E}" xr6:coauthVersionLast="45" xr6:coauthVersionMax="45" xr10:uidLastSave="{00000000-0000-0000-0000-000000000000}"/>
  <bookViews>
    <workbookView xWindow="-120" yWindow="-120" windowWidth="20730" windowHeight="11160" tabRatio="839" xr2:uid="{00000000-000D-0000-FFFF-FFFF00000000}"/>
  </bookViews>
  <sheets>
    <sheet name="申込み記入例" sheetId="63" r:id="rId1"/>
    <sheet name="④成年男子1枚目" sheetId="28" r:id="rId2"/>
    <sheet name="④成年男子2枚目" sheetId="48" r:id="rId3"/>
    <sheet name="⑤壮年男子A1枚目" sheetId="49" r:id="rId4"/>
    <sheet name="⑤壮年男子A2枚目" sheetId="50" r:id="rId5"/>
    <sheet name="⑥壮年男子B1枚目" sheetId="51" r:id="rId6"/>
    <sheet name="⑥壮年男子B2枚目" sheetId="52" r:id="rId7"/>
    <sheet name="⑦成年女子1枚目" sheetId="53" r:id="rId8"/>
    <sheet name="⑦成年女子2枚目" sheetId="54" r:id="rId9"/>
    <sheet name="⑧壮年女子1枚目" sheetId="55" r:id="rId10"/>
    <sheet name="⑧壮年女子2枚目" sheetId="56" r:id="rId11"/>
    <sheet name="⑨年代別混合A1枚目" sheetId="57" r:id="rId12"/>
    <sheet name="⑨年代別混合A2枚目" sheetId="58" r:id="rId13"/>
    <sheet name="⑩年代別混合B1枚目" sheetId="59" r:id="rId14"/>
    <sheet name="⑩年代別混合B2枚目" sheetId="60" r:id="rId15"/>
    <sheet name="⑪年代別混合C1枚目" sheetId="61" r:id="rId16"/>
    <sheet name="⑪年代別混合C2枚目" sheetId="62" r:id="rId17"/>
    <sheet name="参加料納入票" sheetId="15" r:id="rId18"/>
  </sheets>
  <externalReferences>
    <externalReference r:id="rId19"/>
  </externalReferences>
  <definedNames>
    <definedName name="_xlnm.Print_Area" localSheetId="1">④成年男子1枚目!$A$1:$O$59</definedName>
    <definedName name="_xlnm.Print_Area" localSheetId="2">④成年男子2枚目!$A$1:$O$59</definedName>
    <definedName name="_xlnm.Print_Area" localSheetId="3">⑤壮年男子A1枚目!$A$1:$O$59</definedName>
    <definedName name="_xlnm.Print_Area" localSheetId="4">⑤壮年男子A2枚目!$A$1:$O$59</definedName>
    <definedName name="_xlnm.Print_Area" localSheetId="5">⑥壮年男子B1枚目!$A$1:$O$59</definedName>
    <definedName name="_xlnm.Print_Area" localSheetId="6">⑥壮年男子B2枚目!$A$1:$O$59</definedName>
    <definedName name="_xlnm.Print_Area" localSheetId="7">⑦成年女子1枚目!$A$1:$O$59</definedName>
    <definedName name="_xlnm.Print_Area" localSheetId="8">⑦成年女子2枚目!$A$1:$O$59</definedName>
    <definedName name="_xlnm.Print_Area" localSheetId="9">⑧壮年女子1枚目!$A$1:$O$59</definedName>
    <definedName name="_xlnm.Print_Area" localSheetId="10">⑧壮年女子2枚目!$A$1:$O$59</definedName>
    <definedName name="_xlnm.Print_Area" localSheetId="11">⑨年代別混合A1枚目!$A$1:$O$59</definedName>
    <definedName name="_xlnm.Print_Area" localSheetId="12">⑨年代別混合A2枚目!$A$1:$O$59</definedName>
    <definedName name="_xlnm.Print_Area" localSheetId="13">⑩年代別混合B1枚目!$A$1:$O$59</definedName>
    <definedName name="_xlnm.Print_Area" localSheetId="14">⑩年代別混合B2枚目!$A$1:$O$59</definedName>
    <definedName name="_xlnm.Print_Area" localSheetId="15">⑪年代別混合C1枚目!$A$1:$O$59</definedName>
    <definedName name="_xlnm.Print_Area" localSheetId="16">⑪年代別混合C2枚目!$A$1:$O$59</definedName>
    <definedName name="_xlnm.Print_Area" localSheetId="17">参加料納入票!$A$1:$S$32</definedName>
    <definedName name="_xlnm.Print_Area" localSheetId="0">申込み記入例!$A$1:$O$60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5" l="1"/>
  <c r="I9" i="15"/>
  <c r="N9" i="15"/>
  <c r="Q9" i="15"/>
  <c r="I10" i="15"/>
  <c r="N10" i="15"/>
  <c r="Q10" i="15"/>
  <c r="I11" i="15"/>
  <c r="N11" i="15"/>
  <c r="Q11" i="15"/>
  <c r="I12" i="15"/>
  <c r="N12" i="15"/>
  <c r="Q12" i="15"/>
  <c r="I13" i="15"/>
  <c r="N13" i="15"/>
  <c r="Q13" i="15"/>
  <c r="I14" i="15"/>
  <c r="N14" i="15"/>
  <c r="Q14" i="15"/>
  <c r="I15" i="15"/>
  <c r="N15" i="15"/>
  <c r="Q15" i="15"/>
  <c r="I16" i="15"/>
  <c r="N16" i="15"/>
  <c r="Q16" i="15"/>
  <c r="Q17" i="15"/>
  <c r="G19" i="15"/>
  <c r="F44" i="62"/>
  <c r="M41" i="62"/>
  <c r="F41" i="62"/>
  <c r="M38" i="62"/>
  <c r="F38" i="62"/>
  <c r="M35" i="62"/>
  <c r="F35" i="62"/>
  <c r="M32" i="62"/>
  <c r="F32" i="62"/>
  <c r="C27" i="62"/>
  <c r="A25" i="62"/>
  <c r="F22" i="62"/>
  <c r="M19" i="62"/>
  <c r="F19" i="62"/>
  <c r="M16" i="62"/>
  <c r="F16" i="62"/>
  <c r="M13" i="62"/>
  <c r="F13" i="62"/>
  <c r="M10" i="62"/>
  <c r="F10" i="62"/>
  <c r="F44" i="61"/>
  <c r="M41" i="61"/>
  <c r="F41" i="61"/>
  <c r="M38" i="61"/>
  <c r="F38" i="61"/>
  <c r="M35" i="61"/>
  <c r="F35" i="61"/>
  <c r="M32" i="61"/>
  <c r="F32" i="61"/>
  <c r="C27" i="61"/>
  <c r="A25" i="61"/>
  <c r="F22" i="61"/>
  <c r="M19" i="61"/>
  <c r="F19" i="61"/>
  <c r="M16" i="61"/>
  <c r="F16" i="61"/>
  <c r="M13" i="61"/>
  <c r="F13" i="61"/>
  <c r="M10" i="61"/>
  <c r="F10" i="61"/>
  <c r="F44" i="60"/>
  <c r="M41" i="60"/>
  <c r="F41" i="60"/>
  <c r="M38" i="60"/>
  <c r="F38" i="60"/>
  <c r="M35" i="60"/>
  <c r="F35" i="60"/>
  <c r="M32" i="60"/>
  <c r="F32" i="60"/>
  <c r="C27" i="60"/>
  <c r="A25" i="60"/>
  <c r="F22" i="60"/>
  <c r="M19" i="60"/>
  <c r="F19" i="60"/>
  <c r="M16" i="60"/>
  <c r="F16" i="60"/>
  <c r="M13" i="60"/>
  <c r="F13" i="60"/>
  <c r="M10" i="60"/>
  <c r="F10" i="60"/>
  <c r="F44" i="59"/>
  <c r="M41" i="59"/>
  <c r="F41" i="59"/>
  <c r="M38" i="59"/>
  <c r="F38" i="59"/>
  <c r="M35" i="59"/>
  <c r="F35" i="59"/>
  <c r="M32" i="59"/>
  <c r="F32" i="59"/>
  <c r="C27" i="59"/>
  <c r="A25" i="59"/>
  <c r="F22" i="59"/>
  <c r="M19" i="59"/>
  <c r="F19" i="59"/>
  <c r="M16" i="59"/>
  <c r="F16" i="59"/>
  <c r="M13" i="59"/>
  <c r="F13" i="59"/>
  <c r="M10" i="59"/>
  <c r="F10" i="59"/>
  <c r="F44" i="58"/>
  <c r="M41" i="58"/>
  <c r="F41" i="58"/>
  <c r="M38" i="58"/>
  <c r="F38" i="58"/>
  <c r="M35" i="58"/>
  <c r="F35" i="58"/>
  <c r="M32" i="58"/>
  <c r="F32" i="58"/>
  <c r="C27" i="58"/>
  <c r="A25" i="58"/>
  <c r="F22" i="58"/>
  <c r="M19" i="58"/>
  <c r="F19" i="58"/>
  <c r="M16" i="58"/>
  <c r="F16" i="58"/>
  <c r="M13" i="58"/>
  <c r="F13" i="58"/>
  <c r="M10" i="58"/>
  <c r="F10" i="58"/>
  <c r="F44" i="57"/>
  <c r="M41" i="57"/>
  <c r="F41" i="57"/>
  <c r="M38" i="57"/>
  <c r="F38" i="57"/>
  <c r="M35" i="57"/>
  <c r="F35" i="57"/>
  <c r="M32" i="57"/>
  <c r="F32" i="57"/>
  <c r="C27" i="57"/>
  <c r="A25" i="57"/>
  <c r="F22" i="57"/>
  <c r="M19" i="57"/>
  <c r="F19" i="57"/>
  <c r="M16" i="57"/>
  <c r="F16" i="57"/>
  <c r="M13" i="57"/>
  <c r="F13" i="57"/>
  <c r="M10" i="57"/>
  <c r="F10" i="57"/>
  <c r="F44" i="56"/>
  <c r="M41" i="56"/>
  <c r="F41" i="56"/>
  <c r="M38" i="56"/>
  <c r="F38" i="56"/>
  <c r="M35" i="56"/>
  <c r="F35" i="56"/>
  <c r="M32" i="56"/>
  <c r="F32" i="56"/>
  <c r="C27" i="56"/>
  <c r="A25" i="56"/>
  <c r="F22" i="56"/>
  <c r="M19" i="56"/>
  <c r="F19" i="56"/>
  <c r="M16" i="56"/>
  <c r="F16" i="56"/>
  <c r="M13" i="56"/>
  <c r="F13" i="56"/>
  <c r="M10" i="56"/>
  <c r="F10" i="56"/>
  <c r="F44" i="55"/>
  <c r="M41" i="55"/>
  <c r="F41" i="55"/>
  <c r="M38" i="55"/>
  <c r="F38" i="55"/>
  <c r="M35" i="55"/>
  <c r="F35" i="55"/>
  <c r="M32" i="55"/>
  <c r="F32" i="55"/>
  <c r="C27" i="55"/>
  <c r="A25" i="55"/>
  <c r="F22" i="55"/>
  <c r="M19" i="55"/>
  <c r="F19" i="55"/>
  <c r="M16" i="55"/>
  <c r="F16" i="55"/>
  <c r="M13" i="55"/>
  <c r="F13" i="55"/>
  <c r="M10" i="55"/>
  <c r="F10" i="55"/>
  <c r="F44" i="54"/>
  <c r="M41" i="54"/>
  <c r="F41" i="54"/>
  <c r="M38" i="54"/>
  <c r="F38" i="54"/>
  <c r="M35" i="54"/>
  <c r="F35" i="54"/>
  <c r="M32" i="54"/>
  <c r="F32" i="54"/>
  <c r="C27" i="54"/>
  <c r="A25" i="54"/>
  <c r="F22" i="54"/>
  <c r="M19" i="54"/>
  <c r="F19" i="54"/>
  <c r="M16" i="54"/>
  <c r="F16" i="54"/>
  <c r="M13" i="54"/>
  <c r="F13" i="54"/>
  <c r="M10" i="54"/>
  <c r="F10" i="54"/>
  <c r="F44" i="53"/>
  <c r="M41" i="53"/>
  <c r="F41" i="53"/>
  <c r="M38" i="53"/>
  <c r="F38" i="53"/>
  <c r="M35" i="53"/>
  <c r="F35" i="53"/>
  <c r="M32" i="53"/>
  <c r="F32" i="53"/>
  <c r="C27" i="53"/>
  <c r="A25" i="53"/>
  <c r="F22" i="53"/>
  <c r="M19" i="53"/>
  <c r="F19" i="53"/>
  <c r="M16" i="53"/>
  <c r="F16" i="53"/>
  <c r="M13" i="53"/>
  <c r="F13" i="53"/>
  <c r="M10" i="53"/>
  <c r="F10" i="53"/>
  <c r="F44" i="52"/>
  <c r="M41" i="52"/>
  <c r="F41" i="52"/>
  <c r="M38" i="52"/>
  <c r="F38" i="52"/>
  <c r="M35" i="52"/>
  <c r="F35" i="52"/>
  <c r="M32" i="52"/>
  <c r="F32" i="52"/>
  <c r="C27" i="52"/>
  <c r="A25" i="52"/>
  <c r="F22" i="52"/>
  <c r="M19" i="52"/>
  <c r="F19" i="52"/>
  <c r="M16" i="52"/>
  <c r="F16" i="52"/>
  <c r="M13" i="52"/>
  <c r="F13" i="52"/>
  <c r="M10" i="52"/>
  <c r="F10" i="52"/>
  <c r="F44" i="51"/>
  <c r="M41" i="51"/>
  <c r="F41" i="51"/>
  <c r="M38" i="51"/>
  <c r="F38" i="51"/>
  <c r="M35" i="51"/>
  <c r="F35" i="51"/>
  <c r="M32" i="51"/>
  <c r="F32" i="51"/>
  <c r="C27" i="51"/>
  <c r="A25" i="51"/>
  <c r="F22" i="51"/>
  <c r="M19" i="51"/>
  <c r="F19" i="51"/>
  <c r="M16" i="51"/>
  <c r="F16" i="51"/>
  <c r="M13" i="51"/>
  <c r="F13" i="51"/>
  <c r="M10" i="51"/>
  <c r="F10" i="51"/>
  <c r="F44" i="50"/>
  <c r="M41" i="50"/>
  <c r="F41" i="50"/>
  <c r="M38" i="50"/>
  <c r="F38" i="50"/>
  <c r="M35" i="50"/>
  <c r="F35" i="50"/>
  <c r="M32" i="50"/>
  <c r="F32" i="50"/>
  <c r="C27" i="50"/>
  <c r="A25" i="50"/>
  <c r="F22" i="50"/>
  <c r="M19" i="50"/>
  <c r="F19" i="50"/>
  <c r="M16" i="50"/>
  <c r="F16" i="50"/>
  <c r="M13" i="50"/>
  <c r="F13" i="50"/>
  <c r="M10" i="50"/>
  <c r="F10" i="50"/>
  <c r="F44" i="49"/>
  <c r="M41" i="49"/>
  <c r="F41" i="49"/>
  <c r="M38" i="49"/>
  <c r="F38" i="49"/>
  <c r="M35" i="49"/>
  <c r="F35" i="49"/>
  <c r="M32" i="49"/>
  <c r="F32" i="49"/>
  <c r="C27" i="49"/>
  <c r="A25" i="49"/>
  <c r="F22" i="49"/>
  <c r="M19" i="49"/>
  <c r="F19" i="49"/>
  <c r="M16" i="49"/>
  <c r="F16" i="49"/>
  <c r="M13" i="49"/>
  <c r="F13" i="49"/>
  <c r="M10" i="49"/>
  <c r="F10" i="49"/>
  <c r="F44" i="48"/>
  <c r="M41" i="48"/>
  <c r="F41" i="48"/>
  <c r="M38" i="48"/>
  <c r="F38" i="48"/>
  <c r="M35" i="48"/>
  <c r="F35" i="48"/>
  <c r="M32" i="48"/>
  <c r="F32" i="48"/>
  <c r="C27" i="48"/>
  <c r="A25" i="48"/>
  <c r="F22" i="48"/>
  <c r="M19" i="48"/>
  <c r="F19" i="48"/>
  <c r="M16" i="48"/>
  <c r="F16" i="48"/>
  <c r="M13" i="48"/>
  <c r="F13" i="48"/>
  <c r="M10" i="48"/>
  <c r="F10" i="48"/>
  <c r="F44" i="28"/>
  <c r="M41" i="28"/>
  <c r="F41" i="28"/>
  <c r="M38" i="28"/>
  <c r="F38" i="28"/>
  <c r="M35" i="28"/>
  <c r="F35" i="28"/>
  <c r="M32" i="28"/>
  <c r="F32" i="28"/>
  <c r="C27" i="28"/>
  <c r="A25" i="28"/>
  <c r="F22" i="28"/>
  <c r="M19" i="28"/>
  <c r="F19" i="28"/>
  <c r="M16" i="28"/>
  <c r="F16" i="28"/>
  <c r="M13" i="28"/>
  <c r="F13" i="28"/>
  <c r="M10" i="28"/>
  <c r="F10" i="28"/>
  <c r="F44" i="63"/>
  <c r="F41" i="63"/>
  <c r="F38" i="63"/>
  <c r="M35" i="63"/>
  <c r="F35" i="63"/>
  <c r="M32" i="63"/>
  <c r="F32" i="63"/>
  <c r="C27" i="63"/>
  <c r="A25" i="63"/>
  <c r="F22" i="63"/>
  <c r="F19" i="63"/>
  <c r="F16" i="63"/>
  <c r="M13" i="63"/>
  <c r="F13" i="63"/>
  <c r="M10" i="63"/>
  <c r="F10" i="63"/>
</calcChain>
</file>

<file path=xl/sharedStrings.xml><?xml version="1.0" encoding="utf-8"?>
<sst xmlns="http://schemas.openxmlformats.org/spreadsheetml/2006/main" count="2526" uniqueCount="75">
  <si>
    <t>第20回　全国社会人クラブ対抗バドミントン選手権大会　申込書</t>
  </si>
  <si>
    <t>1/2枚目</t>
  </si>
  <si>
    <t>（申込都道府県名）</t>
  </si>
  <si>
    <t>チャンピオンカップの部</t>
  </si>
  <si>
    <t>大分県</t>
  </si>
  <si>
    <t>出場種目</t>
  </si>
  <si>
    <t>①男子団体戦</t>
  </si>
  <si>
    <t>チーム名</t>
  </si>
  <si>
    <t>大分</t>
  </si>
  <si>
    <t>監督</t>
  </si>
  <si>
    <t>大分　太郎</t>
  </si>
  <si>
    <t>コーチ
（有・無）</t>
  </si>
  <si>
    <t>コーチ（有）</t>
  </si>
  <si>
    <t>コーチ名</t>
  </si>
  <si>
    <t>別府　次郎</t>
  </si>
  <si>
    <t>NO</t>
  </si>
  <si>
    <t>選手名</t>
  </si>
  <si>
    <t>おおいた　たろう</t>
  </si>
  <si>
    <t>性別</t>
  </si>
  <si>
    <t>生年月日</t>
  </si>
  <si>
    <t>年齢</t>
  </si>
  <si>
    <t>審判資格</t>
  </si>
  <si>
    <t>その他連盟</t>
  </si>
  <si>
    <t>男</t>
  </si>
  <si>
    <t>○</t>
  </si>
  <si>
    <t>協会登録番号（10桁）</t>
  </si>
  <si>
    <t>べっぷ　じろう</t>
  </si>
  <si>
    <t>上記選手は、本府県連盟に会員登録済みの者であり、本府県代表選手として推薦致します。</t>
  </si>
  <si>
    <t>令和元年　　　月　　　日</t>
  </si>
  <si>
    <t>都道府県名</t>
  </si>
  <si>
    <t>バドミントン協会</t>
  </si>
  <si>
    <t>印</t>
  </si>
  <si>
    <t>申込責任者　</t>
  </si>
  <si>
    <t>:</t>
  </si>
  <si>
    <t>住所〒　</t>
  </si>
  <si>
    <t>電　　話　　</t>
  </si>
  <si>
    <t>年齢確定日</t>
  </si>
  <si>
    <t>シニアの部</t>
  </si>
  <si>
    <t>④成年男子団体戦（35・40・45歳以上の年代別）</t>
  </si>
  <si>
    <t>2/2枚目</t>
  </si>
  <si>
    <t>⑤壮年男子団体戦A（50・55・60歳以上の年代別）</t>
  </si>
  <si>
    <t>⑥壮年男子団体戦B（65歳以上の合算400歳）</t>
  </si>
  <si>
    <t>⑦成年女子団体戦（30歳以上の合算210歳）</t>
  </si>
  <si>
    <t>⑧壮年女子団体戦（45歳以上の合算300歳）</t>
  </si>
  <si>
    <t>⑨年代別混合団体戦A（ペア合計年齢60・70・80歳以上）</t>
  </si>
  <si>
    <t>⑩年代別混合団体戦B（45歳以上の合算300歳）</t>
  </si>
  <si>
    <t>⑪年代別混合団体戦C（55歳以上の合算360歳）</t>
  </si>
  <si>
    <t>第20回　全国社会人クラブ対抗バドミントン選手権大会　</t>
  </si>
  <si>
    <t>参加料納入表</t>
  </si>
  <si>
    <t>種　　目</t>
  </si>
  <si>
    <t>参加団体数
を入力</t>
  </si>
  <si>
    <t>その他連盟
登録者数
を入力</t>
  </si>
  <si>
    <t>金　　　　　　額</t>
  </si>
  <si>
    <t>※</t>
  </si>
  <si>
    <t>成年男子団体</t>
  </si>
  <si>
    <t>組</t>
  </si>
  <si>
    <t>人</t>
  </si>
  <si>
    <t>×</t>
  </si>
  <si>
    <t>+</t>
  </si>
  <si>
    <t>＝</t>
  </si>
  <si>
    <t>円</t>
  </si>
  <si>
    <t>壮年男子団体戦A</t>
  </si>
  <si>
    <t>壮年男子団体戦B</t>
  </si>
  <si>
    <t>成年女子団体戦</t>
  </si>
  <si>
    <t>壮年女子団体戦</t>
  </si>
  <si>
    <t>年代別混合団体戦A</t>
  </si>
  <si>
    <t>年代別混合団体戦B</t>
  </si>
  <si>
    <t>年代別混合団体戦C</t>
  </si>
  <si>
    <t>合　　　　　計</t>
  </si>
  <si>
    <t>上記の通り、参加料合計</t>
  </si>
  <si>
    <t>\</t>
  </si>
  <si>
    <t>を納入致します</t>
  </si>
  <si>
    <t>申込日</t>
  </si>
  <si>
    <t>（都道府県）</t>
  </si>
  <si>
    <t>大分県バドミントン協会御中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</si>
</sst>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gge&quot;年&quot;m&quot;月&quot;d&quot;日&quot;;@"/>
    <numFmt numFmtId="179" formatCode="yyyy&quot;年&quot;m&quot;月&quot;d&quot;日&quot;;@"/>
    <numFmt numFmtId="182" formatCode="[$-411]ge\.m\.d;@"/>
  </numFmts>
  <fonts count="26" x14ac:knownFonts="1">
    <font>
      <sz val="11"/>
      <name val="ＭＳ Ｐゴシック"/>
      <charset val="128"/>
    </font>
    <font>
      <sz val="11"/>
      <name val="ＭＳ Ｐ明朝"/>
      <charset val="128"/>
    </font>
    <font>
      <b/>
      <sz val="16"/>
      <name val="ＭＳ Ｐゴシック"/>
      <charset val="128"/>
    </font>
    <font>
      <sz val="16"/>
      <name val="ＭＳ Ｐゴシック"/>
      <charset val="128"/>
    </font>
    <font>
      <b/>
      <sz val="18"/>
      <name val="ＭＳ Ｐゴシック"/>
      <charset val="128"/>
    </font>
    <font>
      <b/>
      <sz val="11"/>
      <name val="ＭＳ Ｐゴシック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b/>
      <sz val="10"/>
      <color indexed="10"/>
      <name val="ＭＳ Ｐゴシック"/>
      <charset val="128"/>
    </font>
    <font>
      <sz val="9"/>
      <name val="ＭＳ Ｐゴシック"/>
      <charset val="128"/>
    </font>
    <font>
      <sz val="12"/>
      <name val="ＭＳ Ｐ明朝"/>
      <charset val="128"/>
    </font>
    <font>
      <b/>
      <sz val="24"/>
      <color theme="1"/>
      <name val="ＭＳ Ｐゴシック"/>
      <charset val="128"/>
    </font>
    <font>
      <b/>
      <sz val="24"/>
      <name val="ＭＳ Ｐゴシック"/>
      <charset val="128"/>
    </font>
    <font>
      <sz val="11"/>
      <color indexed="14"/>
      <name val="ＭＳ Ｐ明朝"/>
      <charset val="128"/>
    </font>
    <font>
      <sz val="14"/>
      <name val="ＭＳ Ｐ明朝"/>
      <charset val="128"/>
    </font>
    <font>
      <sz val="11"/>
      <color indexed="10"/>
      <name val="ＭＳ Ｐ明朝"/>
      <charset val="128"/>
    </font>
    <font>
      <sz val="9"/>
      <name val="ＭＳ Ｐ明朝"/>
      <charset val="128"/>
    </font>
    <font>
      <sz val="20"/>
      <color theme="1"/>
      <name val="ＭＳ Ｐ明朝"/>
      <charset val="128"/>
    </font>
    <font>
      <sz val="20"/>
      <name val="ＭＳ Ｐ明朝"/>
      <charset val="128"/>
    </font>
    <font>
      <sz val="8"/>
      <name val="ＭＳ Ｐ明朝"/>
      <charset val="128"/>
    </font>
    <font>
      <sz val="16"/>
      <name val="ＭＳ Ｐ明朝"/>
      <charset val="128"/>
    </font>
    <font>
      <sz val="7"/>
      <name val="ＭＳ Ｐ明朝"/>
      <charset val="128"/>
    </font>
    <font>
      <sz val="10"/>
      <name val="ＭＳ Ｐ明朝"/>
      <charset val="128"/>
    </font>
    <font>
      <sz val="18"/>
      <name val="ＭＳ Ｐ明朝"/>
      <charset val="128"/>
    </font>
    <font>
      <sz val="11"/>
      <color indexed="9"/>
      <name val="ＭＳ Ｐ明朝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6" fillId="0" borderId="0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1" fontId="6" fillId="0" borderId="9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1" fontId="6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Font="1" applyBorder="1">
      <alignment vertical="center"/>
    </xf>
    <xf numFmtId="41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8" xfId="0" applyNumberFormat="1" applyFont="1" applyBorder="1">
      <alignment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3" xfId="0" applyNumberFormat="1" applyFont="1" applyBorder="1">
      <alignment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5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 shrinkToFit="1"/>
    </xf>
    <xf numFmtId="0" fontId="14" fillId="0" borderId="37" xfId="0" applyFont="1" applyBorder="1" applyAlignment="1" applyProtection="1">
      <alignment horizontal="left" vertical="center" shrinkToFit="1"/>
    </xf>
    <xf numFmtId="0" fontId="10" fillId="0" borderId="15" xfId="0" applyFont="1" applyBorder="1" applyAlignment="1" applyProtection="1">
      <alignment horizontal="center" vertical="center"/>
    </xf>
    <xf numFmtId="182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0" borderId="43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 shrinkToFit="1"/>
    </xf>
    <xf numFmtId="0" fontId="10" fillId="0" borderId="0" xfId="0" applyFont="1" applyBorder="1" applyAlignment="1" applyProtection="1">
      <alignment horizontal="center" vertical="center"/>
    </xf>
    <xf numFmtId="57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9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vertical="center" shrinkToFit="1"/>
    </xf>
    <xf numFmtId="0" fontId="21" fillId="0" borderId="56" xfId="0" applyFont="1" applyBorder="1" applyAlignment="1" applyProtection="1">
      <alignment horizontal="center" vertical="center" shrinkToFit="1"/>
    </xf>
    <xf numFmtId="0" fontId="16" fillId="0" borderId="57" xfId="0" applyNumberFormat="1" applyFont="1" applyBorder="1" applyAlignment="1" applyProtection="1">
      <alignment horizontal="center" vertical="center"/>
    </xf>
    <xf numFmtId="0" fontId="19" fillId="0" borderId="59" xfId="0" applyFont="1" applyBorder="1" applyAlignment="1" applyProtection="1">
      <alignment vertical="center" shrinkToFit="1"/>
    </xf>
    <xf numFmtId="0" fontId="16" fillId="0" borderId="60" xfId="0" applyFont="1" applyBorder="1" applyAlignment="1" applyProtection="1">
      <alignment horizontal="center" vertical="center"/>
    </xf>
    <xf numFmtId="0" fontId="21" fillId="0" borderId="61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indent="1" shrinkToFit="1"/>
    </xf>
    <xf numFmtId="0" fontId="10" fillId="0" borderId="0" xfId="0" applyFont="1" applyAlignment="1">
      <alignment horizontal="center" vertical="center"/>
    </xf>
    <xf numFmtId="5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Protection="1">
      <alignment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12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shrinkToFit="1"/>
    </xf>
    <xf numFmtId="0" fontId="19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16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wrapText="1"/>
    </xf>
    <xf numFmtId="0" fontId="24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shrinkToFit="1"/>
    </xf>
    <xf numFmtId="0" fontId="19" fillId="0" borderId="33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left" vertical="center" shrinkToFi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49" fontId="22" fillId="0" borderId="58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shrinkToFit="1"/>
    </xf>
    <xf numFmtId="0" fontId="19" fillId="0" borderId="41" xfId="0" applyFont="1" applyBorder="1" applyAlignment="1">
      <alignment horizontal="left" vertical="center" shrinkToFit="1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177" fontId="10" fillId="0" borderId="0" xfId="0" applyNumberFormat="1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5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3" fillId="0" borderId="5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left" vertical="center" shrinkToFit="1"/>
    </xf>
    <xf numFmtId="0" fontId="19" fillId="0" borderId="33" xfId="0" applyFont="1" applyBorder="1" applyAlignment="1" applyProtection="1">
      <alignment horizontal="left" vertical="center" shrinkToFit="1"/>
    </xf>
    <xf numFmtId="0" fontId="14" fillId="0" borderId="37" xfId="0" applyFont="1" applyBorder="1" applyAlignment="1" applyProtection="1">
      <alignment horizontal="left" vertical="center" shrinkToFit="1"/>
    </xf>
    <xf numFmtId="0" fontId="14" fillId="0" borderId="38" xfId="0" applyFont="1" applyBorder="1" applyAlignment="1" applyProtection="1">
      <alignment horizontal="left" vertical="center" shrinkToFit="1"/>
    </xf>
    <xf numFmtId="49" fontId="22" fillId="0" borderId="1" xfId="0" applyNumberFormat="1" applyFont="1" applyBorder="1" applyAlignment="1" applyProtection="1">
      <alignment horizontal="center" vertical="center"/>
    </xf>
    <xf numFmtId="49" fontId="22" fillId="0" borderId="2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49" fontId="22" fillId="0" borderId="58" xfId="0" applyNumberFormat="1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left" vertical="center" shrinkToFit="1"/>
    </xf>
    <xf numFmtId="0" fontId="19" fillId="0" borderId="41" xfId="0" applyFont="1" applyBorder="1" applyAlignment="1" applyProtection="1">
      <alignment horizontal="left" vertical="center" shrinkToFit="1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</xf>
    <xf numFmtId="0" fontId="22" fillId="0" borderId="64" xfId="0" applyFont="1" applyBorder="1" applyAlignment="1" applyProtection="1">
      <alignment horizontal="center" vertical="center"/>
    </xf>
    <xf numFmtId="0" fontId="22" fillId="0" borderId="65" xfId="0" applyFont="1" applyBorder="1" applyAlignment="1" applyProtection="1">
      <alignment horizontal="center" vertical="center"/>
    </xf>
    <xf numFmtId="0" fontId="22" fillId="0" borderId="66" xfId="0" applyFont="1" applyBorder="1" applyAlignment="1" applyProtection="1">
      <alignment horizontal="center" vertical="center"/>
    </xf>
    <xf numFmtId="0" fontId="22" fillId="0" borderId="67" xfId="0" applyFont="1" applyBorder="1" applyAlignment="1" applyProtection="1">
      <alignment horizontal="center" vertical="center"/>
    </xf>
    <xf numFmtId="0" fontId="22" fillId="0" borderId="68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/>
    </xf>
    <xf numFmtId="0" fontId="22" fillId="0" borderId="70" xfId="0" applyFont="1" applyBorder="1" applyAlignment="1" applyProtection="1">
      <alignment horizontal="center" vertical="center"/>
    </xf>
    <xf numFmtId="0" fontId="22" fillId="0" borderId="7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10" fillId="0" borderId="0" xfId="0" applyNumberFormat="1" applyFont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2" fontId="12" fillId="0" borderId="0" xfId="0" applyNumberFormat="1" applyFont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Border="1" applyAlignment="1" applyProtection="1">
      <alignment horizontal="center" vertical="center" shrinkToFit="1"/>
      <protection locked="0"/>
    </xf>
    <xf numFmtId="41" fontId="1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14</xdr:row>
      <xdr:rowOff>38100</xdr:rowOff>
    </xdr:from>
    <xdr:to>
      <xdr:col>4</xdr:col>
      <xdr:colOff>781051</xdr:colOff>
      <xdr:row>18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7280" y="3625850"/>
          <a:ext cx="1636395" cy="914400"/>
        </a:xfrm>
        <a:prstGeom prst="wedgeRoundRectCallout">
          <a:avLst>
            <a:gd name="adj1" fmla="val 23510"/>
            <a:gd name="adj2" fmla="val -8209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西暦で記入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例）</a:t>
          </a:r>
          <a:r>
            <a:rPr kumimoji="1" lang="en-US" altLang="ja-JP" sz="1000">
              <a:solidFill>
                <a:schemeClr val="tx1"/>
              </a:solidFill>
            </a:rPr>
            <a:t>1995/12/1</a:t>
          </a: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自動で元号に変換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年齢は自動計算されます</a:t>
          </a:r>
        </a:p>
      </xdr:txBody>
    </xdr:sp>
    <xdr:clientData/>
  </xdr:twoCellAnchor>
  <xdr:twoCellAnchor>
    <xdr:from>
      <xdr:col>5</xdr:col>
      <xdr:colOff>57150</xdr:colOff>
      <xdr:row>14</xdr:row>
      <xdr:rowOff>47625</xdr:rowOff>
    </xdr:from>
    <xdr:to>
      <xdr:col>6</xdr:col>
      <xdr:colOff>381000</xdr:colOff>
      <xdr:row>16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90825" y="3635375"/>
          <a:ext cx="786765" cy="561975"/>
        </a:xfrm>
        <a:prstGeom prst="wedgeRoundRectCallout">
          <a:avLst>
            <a:gd name="adj1" fmla="val 26311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審判資格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３名以上</a:t>
          </a:r>
        </a:p>
      </xdr:txBody>
    </xdr:sp>
    <xdr:clientData/>
  </xdr:twoCellAnchor>
  <xdr:twoCellAnchor>
    <xdr:from>
      <xdr:col>6</xdr:col>
      <xdr:colOff>428625</xdr:colOff>
      <xdr:row>14</xdr:row>
      <xdr:rowOff>38100</xdr:rowOff>
    </xdr:from>
    <xdr:to>
      <xdr:col>9</xdr:col>
      <xdr:colOff>186690</xdr:colOff>
      <xdr:row>16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5215" y="3625850"/>
          <a:ext cx="1007110" cy="561975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その他連盟の方は〇を</a:t>
          </a:r>
        </a:p>
      </xdr:txBody>
    </xdr:sp>
    <xdr:clientData/>
  </xdr:twoCellAnchor>
  <xdr:twoCellAnchor>
    <xdr:from>
      <xdr:col>1</xdr:col>
      <xdr:colOff>161925</xdr:colOff>
      <xdr:row>1</xdr:row>
      <xdr:rowOff>161925</xdr:rowOff>
    </xdr:from>
    <xdr:to>
      <xdr:col>4</xdr:col>
      <xdr:colOff>399415</xdr:colOff>
      <xdr:row>4</xdr:row>
      <xdr:rowOff>95250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140" y="371475"/>
          <a:ext cx="1905635" cy="635000"/>
        </a:xfrm>
        <a:prstGeom prst="wedgeRoundRectCallout">
          <a:avLst>
            <a:gd name="adj1" fmla="val 21206"/>
            <a:gd name="adj2" fmla="val -48764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266699</xdr:colOff>
      <xdr:row>3</xdr:row>
      <xdr:rowOff>79375</xdr:rowOff>
    </xdr:from>
    <xdr:to>
      <xdr:col>13</xdr:col>
      <xdr:colOff>466725</xdr:colOff>
      <xdr:row>4</xdr:row>
      <xdr:rowOff>200025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12815" y="806450"/>
          <a:ext cx="1725295" cy="304800"/>
        </a:xfrm>
        <a:prstGeom prst="wedgeRoundRectCallout">
          <a:avLst>
            <a:gd name="adj1" fmla="val -21164"/>
            <a:gd name="adj2" fmla="val -98517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申し込み都道府県名を入力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89"/>
  <sheetViews>
    <sheetView tabSelected="1" view="pageBreakPreview" zoomScaleNormal="100" zoomScaleSheetLayoutView="100" workbookViewId="0">
      <selection activeCell="I15" sqref="I15:O17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</v>
      </c>
      <c r="B3" s="146"/>
      <c r="C3" s="146"/>
      <c r="D3" s="146"/>
      <c r="E3" s="146"/>
      <c r="K3" s="147" t="s">
        <v>4</v>
      </c>
      <c r="L3" s="148"/>
      <c r="M3" s="149"/>
      <c r="N3" s="150"/>
      <c r="O3" s="151"/>
    </row>
    <row r="5" spans="1:15" ht="29.25" customHeight="1" x14ac:dyDescent="0.15">
      <c r="A5" s="152" t="s">
        <v>5</v>
      </c>
      <c r="B5" s="153"/>
      <c r="C5" s="154" t="s">
        <v>6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156" t="s">
        <v>7</v>
      </c>
      <c r="B6" s="157"/>
      <c r="C6" s="158" t="s">
        <v>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5" ht="29.25" customHeight="1" x14ac:dyDescent="0.15">
      <c r="A7" s="161" t="s">
        <v>9</v>
      </c>
      <c r="B7" s="162"/>
      <c r="C7" s="163" t="s">
        <v>10</v>
      </c>
      <c r="D7" s="163"/>
      <c r="E7" s="163"/>
      <c r="F7" s="164" t="s">
        <v>11</v>
      </c>
      <c r="G7" s="165"/>
      <c r="H7" s="166" t="s">
        <v>12</v>
      </c>
      <c r="I7" s="166"/>
      <c r="J7" s="93" t="s">
        <v>13</v>
      </c>
      <c r="K7" s="167" t="s">
        <v>14</v>
      </c>
      <c r="L7" s="168"/>
      <c r="M7" s="168"/>
      <c r="N7" s="168"/>
      <c r="O7" s="169"/>
    </row>
    <row r="8" spans="1:15" ht="15" customHeight="1" x14ac:dyDescent="0.15">
      <c r="A8" s="111" t="s">
        <v>15</v>
      </c>
      <c r="B8" s="170" t="s">
        <v>16</v>
      </c>
      <c r="C8" s="171"/>
      <c r="D8" s="171"/>
      <c r="E8" s="171"/>
      <c r="F8" s="171"/>
      <c r="G8" s="171"/>
      <c r="H8" s="171"/>
      <c r="I8" s="132" t="s">
        <v>15</v>
      </c>
      <c r="J8" s="170" t="s">
        <v>16</v>
      </c>
      <c r="K8" s="171"/>
      <c r="L8" s="171"/>
      <c r="M8" s="171"/>
      <c r="N8" s="171"/>
      <c r="O8" s="172"/>
    </row>
    <row r="9" spans="1:15" ht="14.25" customHeight="1" x14ac:dyDescent="0.15">
      <c r="A9" s="193">
        <v>1</v>
      </c>
      <c r="B9" s="173" t="s">
        <v>17</v>
      </c>
      <c r="C9" s="174"/>
      <c r="D9" s="112" t="s">
        <v>18</v>
      </c>
      <c r="E9" s="113" t="s">
        <v>19</v>
      </c>
      <c r="F9" s="113" t="s">
        <v>20</v>
      </c>
      <c r="G9" s="114" t="s">
        <v>21</v>
      </c>
      <c r="H9" s="115" t="s">
        <v>22</v>
      </c>
      <c r="I9" s="193">
        <v>6</v>
      </c>
      <c r="J9" s="133"/>
      <c r="K9" s="112" t="s">
        <v>18</v>
      </c>
      <c r="L9" s="112" t="s">
        <v>19</v>
      </c>
      <c r="M9" s="112" t="s">
        <v>20</v>
      </c>
      <c r="N9" s="113" t="s">
        <v>21</v>
      </c>
      <c r="O9" s="134" t="s">
        <v>22</v>
      </c>
    </row>
    <row r="10" spans="1:15" ht="24.75" customHeight="1" x14ac:dyDescent="0.15">
      <c r="A10" s="194"/>
      <c r="B10" s="175" t="s">
        <v>10</v>
      </c>
      <c r="C10" s="176"/>
      <c r="D10" s="117" t="s">
        <v>23</v>
      </c>
      <c r="E10" s="69">
        <v>35034</v>
      </c>
      <c r="F10" s="118" t="str">
        <f>IF(E10="","",DATEDIF(E10,$C$63,"Y")&amp;"歳")</f>
        <v>23歳</v>
      </c>
      <c r="G10" s="118" t="s">
        <v>24</v>
      </c>
      <c r="H10" s="118"/>
      <c r="I10" s="194"/>
      <c r="J10" s="116"/>
      <c r="K10" s="117"/>
      <c r="L10" s="69"/>
      <c r="M10" s="118" t="str">
        <f>IF(L10="","",DATEDIF(L10,$C$63,"Y")&amp;"歳")</f>
        <v/>
      </c>
      <c r="N10" s="118"/>
      <c r="O10" s="135"/>
    </row>
    <row r="11" spans="1:15" ht="15" customHeight="1" x14ac:dyDescent="0.15">
      <c r="A11" s="194"/>
      <c r="B11" s="177" t="s">
        <v>25</v>
      </c>
      <c r="C11" s="178"/>
      <c r="D11" s="178"/>
      <c r="E11" s="179"/>
      <c r="F11" s="179"/>
      <c r="G11" s="179"/>
      <c r="H11" s="180"/>
      <c r="I11" s="194"/>
      <c r="J11" s="181" t="s">
        <v>25</v>
      </c>
      <c r="K11" s="182"/>
      <c r="L11" s="179"/>
      <c r="M11" s="179"/>
      <c r="N11" s="179"/>
      <c r="O11" s="183"/>
    </row>
    <row r="12" spans="1:15" ht="14.25" customHeight="1" x14ac:dyDescent="0.15">
      <c r="A12" s="194">
        <v>2</v>
      </c>
      <c r="B12" s="184" t="s">
        <v>26</v>
      </c>
      <c r="C12" s="185"/>
      <c r="D12" s="119" t="s">
        <v>18</v>
      </c>
      <c r="E12" s="120" t="s">
        <v>19</v>
      </c>
      <c r="F12" s="120" t="s">
        <v>20</v>
      </c>
      <c r="G12" s="120" t="s">
        <v>21</v>
      </c>
      <c r="H12" s="121" t="s">
        <v>22</v>
      </c>
      <c r="I12" s="194">
        <v>7</v>
      </c>
      <c r="J12" s="136"/>
      <c r="K12" s="137" t="s">
        <v>18</v>
      </c>
      <c r="L12" s="119" t="s">
        <v>19</v>
      </c>
      <c r="M12" s="119" t="s">
        <v>20</v>
      </c>
      <c r="N12" s="120" t="s">
        <v>21</v>
      </c>
      <c r="O12" s="138" t="s">
        <v>22</v>
      </c>
    </row>
    <row r="13" spans="1:15" ht="24.75" customHeight="1" x14ac:dyDescent="0.15">
      <c r="A13" s="194"/>
      <c r="B13" s="175" t="s">
        <v>14</v>
      </c>
      <c r="C13" s="176"/>
      <c r="D13" s="117" t="s">
        <v>23</v>
      </c>
      <c r="E13" s="69">
        <v>35034</v>
      </c>
      <c r="F13" s="118" t="str">
        <f>IF(E13="","",DATEDIF(E13,$C$63,"Y")&amp;"歳")</f>
        <v>23歳</v>
      </c>
      <c r="G13" s="118"/>
      <c r="H13" s="118" t="s">
        <v>24</v>
      </c>
      <c r="I13" s="194"/>
      <c r="J13" s="116"/>
      <c r="K13" s="117"/>
      <c r="L13" s="69"/>
      <c r="M13" s="118" t="str">
        <f>IF(L13="","",DATEDIF(L13,$C$63,"Y")&amp;"歳")</f>
        <v/>
      </c>
      <c r="N13" s="118"/>
      <c r="O13" s="135"/>
    </row>
    <row r="14" spans="1:15" ht="15" customHeight="1" x14ac:dyDescent="0.15">
      <c r="A14" s="194"/>
      <c r="B14" s="177" t="s">
        <v>25</v>
      </c>
      <c r="C14" s="178"/>
      <c r="D14" s="178"/>
      <c r="E14" s="179"/>
      <c r="F14" s="179"/>
      <c r="G14" s="179"/>
      <c r="H14" s="180"/>
      <c r="I14" s="194"/>
      <c r="J14" s="181" t="s">
        <v>25</v>
      </c>
      <c r="K14" s="182"/>
      <c r="L14" s="179"/>
      <c r="M14" s="179"/>
      <c r="N14" s="179"/>
      <c r="O14" s="183"/>
    </row>
    <row r="15" spans="1:15" ht="14.25" customHeight="1" x14ac:dyDescent="0.15">
      <c r="A15" s="194">
        <v>3</v>
      </c>
      <c r="B15" s="184"/>
      <c r="C15" s="185"/>
      <c r="D15" s="119" t="s">
        <v>18</v>
      </c>
      <c r="E15" s="120" t="s">
        <v>19</v>
      </c>
      <c r="F15" s="120" t="s">
        <v>20</v>
      </c>
      <c r="G15" s="120" t="s">
        <v>21</v>
      </c>
      <c r="H15" s="121" t="s">
        <v>22</v>
      </c>
      <c r="I15" s="199"/>
      <c r="J15" s="200"/>
      <c r="K15" s="200"/>
      <c r="L15" s="200"/>
      <c r="M15" s="200"/>
      <c r="N15" s="200"/>
      <c r="O15" s="201"/>
    </row>
    <row r="16" spans="1:15" ht="24.75" customHeight="1" x14ac:dyDescent="0.15">
      <c r="A16" s="194"/>
      <c r="B16" s="175"/>
      <c r="C16" s="176"/>
      <c r="D16" s="117"/>
      <c r="E16" s="69"/>
      <c r="F16" s="118" t="str">
        <f>IF(E16="","",DATEDIF(E16,$C$63,"Y")&amp;"歳")</f>
        <v/>
      </c>
      <c r="G16" s="118"/>
      <c r="H16" s="118"/>
      <c r="I16" s="202"/>
      <c r="J16" s="203"/>
      <c r="K16" s="203"/>
      <c r="L16" s="203"/>
      <c r="M16" s="203"/>
      <c r="N16" s="203"/>
      <c r="O16" s="204"/>
    </row>
    <row r="17" spans="1:15" ht="15" customHeight="1" x14ac:dyDescent="0.15">
      <c r="A17" s="194"/>
      <c r="B17" s="177" t="s">
        <v>25</v>
      </c>
      <c r="C17" s="178"/>
      <c r="D17" s="178"/>
      <c r="E17" s="179"/>
      <c r="F17" s="179"/>
      <c r="G17" s="179"/>
      <c r="H17" s="180"/>
      <c r="I17" s="205"/>
      <c r="J17" s="206"/>
      <c r="K17" s="206"/>
      <c r="L17" s="206"/>
      <c r="M17" s="206"/>
      <c r="N17" s="206"/>
      <c r="O17" s="207"/>
    </row>
    <row r="18" spans="1:15" ht="14.25" customHeight="1" x14ac:dyDescent="0.15">
      <c r="A18" s="194">
        <v>4</v>
      </c>
      <c r="B18" s="184"/>
      <c r="C18" s="185"/>
      <c r="D18" s="119" t="s">
        <v>18</v>
      </c>
      <c r="E18" s="120" t="s">
        <v>19</v>
      </c>
      <c r="F18" s="120" t="s">
        <v>20</v>
      </c>
      <c r="G18" s="120" t="s">
        <v>21</v>
      </c>
      <c r="H18" s="121" t="s">
        <v>22</v>
      </c>
      <c r="I18" s="199"/>
      <c r="J18" s="200"/>
      <c r="K18" s="200"/>
      <c r="L18" s="200"/>
      <c r="M18" s="200"/>
      <c r="N18" s="200"/>
      <c r="O18" s="201"/>
    </row>
    <row r="19" spans="1:15" ht="24.75" customHeight="1" x14ac:dyDescent="0.15">
      <c r="A19" s="194"/>
      <c r="B19" s="175"/>
      <c r="C19" s="176"/>
      <c r="D19" s="117"/>
      <c r="E19" s="69"/>
      <c r="F19" s="118" t="str">
        <f>IF(E19="","",DATEDIF(E19,$C$63,"Y")&amp;"歳")</f>
        <v/>
      </c>
      <c r="G19" s="118"/>
      <c r="H19" s="118"/>
      <c r="I19" s="202"/>
      <c r="J19" s="203"/>
      <c r="K19" s="203"/>
      <c r="L19" s="203"/>
      <c r="M19" s="203"/>
      <c r="N19" s="203"/>
      <c r="O19" s="204"/>
    </row>
    <row r="20" spans="1:15" ht="15" customHeight="1" x14ac:dyDescent="0.15">
      <c r="A20" s="194"/>
      <c r="B20" s="177" t="s">
        <v>25</v>
      </c>
      <c r="C20" s="178"/>
      <c r="D20" s="178"/>
      <c r="E20" s="179"/>
      <c r="F20" s="179"/>
      <c r="G20" s="179"/>
      <c r="H20" s="180"/>
      <c r="I20" s="205"/>
      <c r="J20" s="206"/>
      <c r="K20" s="206"/>
      <c r="L20" s="206"/>
      <c r="M20" s="206"/>
      <c r="N20" s="206"/>
      <c r="O20" s="207"/>
    </row>
    <row r="21" spans="1:15" ht="14.25" customHeight="1" x14ac:dyDescent="0.15">
      <c r="A21" s="195">
        <v>5</v>
      </c>
      <c r="B21" s="184"/>
      <c r="C21" s="185"/>
      <c r="D21" s="119" t="s">
        <v>18</v>
      </c>
      <c r="E21" s="120" t="s">
        <v>19</v>
      </c>
      <c r="F21" s="120" t="s">
        <v>20</v>
      </c>
      <c r="G21" s="122" t="s">
        <v>21</v>
      </c>
      <c r="H21" s="123" t="s">
        <v>22</v>
      </c>
      <c r="I21" s="208"/>
      <c r="J21" s="209"/>
      <c r="K21" s="209"/>
      <c r="L21" s="209"/>
      <c r="M21" s="209"/>
      <c r="N21" s="209"/>
      <c r="O21" s="210"/>
    </row>
    <row r="22" spans="1:15" ht="24.75" customHeight="1" x14ac:dyDescent="0.15">
      <c r="A22" s="196"/>
      <c r="B22" s="175"/>
      <c r="C22" s="176"/>
      <c r="D22" s="117"/>
      <c r="E22" s="69"/>
      <c r="F22" s="118" t="str">
        <f>IF(E22="","",DATEDIF(E22,$C$63,"Y")&amp;"歳")</f>
        <v/>
      </c>
      <c r="G22" s="118"/>
      <c r="H22" s="118"/>
      <c r="I22" s="211"/>
      <c r="J22" s="212"/>
      <c r="K22" s="212"/>
      <c r="L22" s="212"/>
      <c r="M22" s="212"/>
      <c r="N22" s="212"/>
      <c r="O22" s="213"/>
    </row>
    <row r="23" spans="1:15" ht="15" customHeight="1" x14ac:dyDescent="0.15">
      <c r="A23" s="197"/>
      <c r="B23" s="186" t="s">
        <v>25</v>
      </c>
      <c r="C23" s="187"/>
      <c r="D23" s="187"/>
      <c r="E23" s="188"/>
      <c r="F23" s="188"/>
      <c r="G23" s="188"/>
      <c r="H23" s="189"/>
      <c r="I23" s="214"/>
      <c r="J23" s="215"/>
      <c r="K23" s="215"/>
      <c r="L23" s="215"/>
      <c r="M23" s="215"/>
      <c r="N23" s="215"/>
      <c r="O23" s="216"/>
    </row>
    <row r="24" spans="1:15" ht="17.25" customHeight="1" x14ac:dyDescent="0.15">
      <c r="A24" s="124"/>
      <c r="B24" s="125"/>
      <c r="C24" s="125"/>
      <c r="D24" s="126"/>
      <c r="E24" s="127"/>
      <c r="F24" s="126"/>
      <c r="G24" s="126"/>
      <c r="H24" s="126"/>
      <c r="I24" s="139"/>
      <c r="J24" s="140"/>
      <c r="K24" s="140"/>
      <c r="L24" s="140"/>
      <c r="M24" s="140"/>
      <c r="N24" s="126"/>
      <c r="O24" s="126"/>
    </row>
    <row r="25" spans="1:15" ht="13.5" customHeight="1" x14ac:dyDescent="0.15">
      <c r="A25" s="146" t="str">
        <f>A3</f>
        <v>チャンピオンカップの部</v>
      </c>
      <c r="B25" s="146"/>
      <c r="C25" s="146"/>
      <c r="D25" s="146"/>
      <c r="E25" s="146"/>
      <c r="F25" s="126"/>
      <c r="G25" s="126"/>
      <c r="H25" s="126"/>
      <c r="I25" s="139"/>
      <c r="J25" s="140"/>
      <c r="K25" s="140"/>
      <c r="L25" s="140"/>
      <c r="M25" s="140"/>
      <c r="N25" s="126"/>
      <c r="O25" s="126"/>
    </row>
    <row r="26" spans="1:15" s="56" customFormat="1" ht="13.5" customHeight="1" x14ac:dyDescent="0.15">
      <c r="A26" s="146"/>
      <c r="B26" s="146"/>
      <c r="C26" s="146"/>
      <c r="D26" s="146"/>
      <c r="E26" s="146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152" t="s">
        <v>5</v>
      </c>
      <c r="B27" s="153"/>
      <c r="C27" s="154" t="str">
        <f>C5</f>
        <v>①男子団体戦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156" t="s">
        <v>7</v>
      </c>
      <c r="B28" s="157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60"/>
    </row>
    <row r="29" spans="1:15" s="56" customFormat="1" ht="29.25" customHeight="1" x14ac:dyDescent="0.15">
      <c r="A29" s="161" t="s">
        <v>9</v>
      </c>
      <c r="B29" s="162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111" t="s">
        <v>15</v>
      </c>
      <c r="B30" s="170" t="s">
        <v>16</v>
      </c>
      <c r="C30" s="171"/>
      <c r="D30" s="171"/>
      <c r="E30" s="171"/>
      <c r="F30" s="171"/>
      <c r="G30" s="171"/>
      <c r="H30" s="171"/>
      <c r="I30" s="132" t="s">
        <v>15</v>
      </c>
      <c r="J30" s="170" t="s">
        <v>16</v>
      </c>
      <c r="K30" s="171"/>
      <c r="L30" s="171"/>
      <c r="M30" s="171"/>
      <c r="N30" s="171"/>
      <c r="O30" s="172"/>
    </row>
    <row r="31" spans="1:15" s="61" customFormat="1" ht="14.85" customHeight="1" x14ac:dyDescent="0.15">
      <c r="A31" s="193">
        <v>1</v>
      </c>
      <c r="B31" s="173"/>
      <c r="C31" s="174"/>
      <c r="D31" s="112" t="s">
        <v>18</v>
      </c>
      <c r="E31" s="113" t="s">
        <v>19</v>
      </c>
      <c r="F31" s="113" t="s">
        <v>20</v>
      </c>
      <c r="G31" s="113" t="s">
        <v>21</v>
      </c>
      <c r="H31" s="115" t="s">
        <v>22</v>
      </c>
      <c r="I31" s="193">
        <v>6</v>
      </c>
      <c r="J31" s="133"/>
      <c r="K31" s="112" t="s">
        <v>18</v>
      </c>
      <c r="L31" s="112" t="s">
        <v>19</v>
      </c>
      <c r="M31" s="112" t="s">
        <v>20</v>
      </c>
      <c r="N31" s="113" t="s">
        <v>21</v>
      </c>
      <c r="O31" s="134" t="s">
        <v>22</v>
      </c>
    </row>
    <row r="32" spans="1:15" s="56" customFormat="1" ht="24.95" customHeight="1" x14ac:dyDescent="0.15">
      <c r="A32" s="194"/>
      <c r="B32" s="175"/>
      <c r="C32" s="176"/>
      <c r="D32" s="117"/>
      <c r="E32" s="69"/>
      <c r="F32" s="118" t="str">
        <f>IF(E32="","",DATEDIF(E32,$C$63,"Y")&amp;"歳")</f>
        <v/>
      </c>
      <c r="G32" s="118"/>
      <c r="H32" s="118"/>
      <c r="I32" s="194"/>
      <c r="J32" s="116"/>
      <c r="K32" s="117"/>
      <c r="L32" s="69"/>
      <c r="M32" s="118" t="str">
        <f>IF(L32="","",DATEDIF(L32,$C$63,"Y")&amp;"歳")</f>
        <v/>
      </c>
      <c r="N32" s="118"/>
      <c r="O32" s="135"/>
    </row>
    <row r="33" spans="1:15" s="56" customFormat="1" ht="15" customHeight="1" x14ac:dyDescent="0.15">
      <c r="A33" s="194"/>
      <c r="B33" s="177" t="s">
        <v>25</v>
      </c>
      <c r="C33" s="178"/>
      <c r="D33" s="178"/>
      <c r="E33" s="179"/>
      <c r="F33" s="179"/>
      <c r="G33" s="179"/>
      <c r="H33" s="180"/>
      <c r="I33" s="194"/>
      <c r="J33" s="181" t="s">
        <v>25</v>
      </c>
      <c r="K33" s="182"/>
      <c r="L33" s="179"/>
      <c r="M33" s="179"/>
      <c r="N33" s="179"/>
      <c r="O33" s="183"/>
    </row>
    <row r="34" spans="1:15" s="61" customFormat="1" ht="11.25" customHeight="1" x14ac:dyDescent="0.15">
      <c r="A34" s="194">
        <v>2</v>
      </c>
      <c r="B34" s="184"/>
      <c r="C34" s="185"/>
      <c r="D34" s="119" t="s">
        <v>18</v>
      </c>
      <c r="E34" s="120" t="s">
        <v>19</v>
      </c>
      <c r="F34" s="120" t="s">
        <v>20</v>
      </c>
      <c r="G34" s="120" t="s">
        <v>21</v>
      </c>
      <c r="H34" s="121" t="s">
        <v>22</v>
      </c>
      <c r="I34" s="194">
        <v>7</v>
      </c>
      <c r="J34" s="136"/>
      <c r="K34" s="137" t="s">
        <v>18</v>
      </c>
      <c r="L34" s="119" t="s">
        <v>19</v>
      </c>
      <c r="M34" s="119" t="s">
        <v>20</v>
      </c>
      <c r="N34" s="120" t="s">
        <v>21</v>
      </c>
      <c r="O34" s="138" t="s">
        <v>22</v>
      </c>
    </row>
    <row r="35" spans="1:15" s="56" customFormat="1" ht="28.5" customHeight="1" x14ac:dyDescent="0.15">
      <c r="A35" s="194"/>
      <c r="B35" s="175"/>
      <c r="C35" s="176"/>
      <c r="D35" s="117"/>
      <c r="E35" s="69"/>
      <c r="F35" s="118" t="str">
        <f>IF(E35="","",DATEDIF(E35,$C$63,"Y")&amp;"歳")</f>
        <v/>
      </c>
      <c r="G35" s="118"/>
      <c r="H35" s="118"/>
      <c r="I35" s="194"/>
      <c r="J35" s="116"/>
      <c r="K35" s="117"/>
      <c r="L35" s="69"/>
      <c r="M35" s="118" t="str">
        <f>IF(L35="","",DATEDIF(L35,$C$63,"Y")&amp;"歳")</f>
        <v/>
      </c>
      <c r="N35" s="118"/>
      <c r="O35" s="135"/>
    </row>
    <row r="36" spans="1:15" s="56" customFormat="1" ht="15" customHeight="1" x14ac:dyDescent="0.15">
      <c r="A36" s="194"/>
      <c r="B36" s="177" t="s">
        <v>25</v>
      </c>
      <c r="C36" s="178"/>
      <c r="D36" s="178"/>
      <c r="E36" s="179"/>
      <c r="F36" s="179"/>
      <c r="G36" s="179"/>
      <c r="H36" s="180"/>
      <c r="I36" s="194"/>
      <c r="J36" s="181" t="s">
        <v>25</v>
      </c>
      <c r="K36" s="182"/>
      <c r="L36" s="179"/>
      <c r="M36" s="179"/>
      <c r="N36" s="179"/>
      <c r="O36" s="183"/>
    </row>
    <row r="37" spans="1:15" s="61" customFormat="1" ht="11.25" customHeight="1" x14ac:dyDescent="0.15">
      <c r="A37" s="194">
        <v>3</v>
      </c>
      <c r="B37" s="184"/>
      <c r="C37" s="185"/>
      <c r="D37" s="119" t="s">
        <v>18</v>
      </c>
      <c r="E37" s="120" t="s">
        <v>19</v>
      </c>
      <c r="F37" s="120" t="s">
        <v>20</v>
      </c>
      <c r="G37" s="120" t="s">
        <v>21</v>
      </c>
      <c r="H37" s="121" t="s">
        <v>22</v>
      </c>
      <c r="I37" s="199"/>
      <c r="J37" s="200"/>
      <c r="K37" s="200"/>
      <c r="L37" s="200"/>
      <c r="M37" s="200"/>
      <c r="N37" s="200"/>
      <c r="O37" s="201"/>
    </row>
    <row r="38" spans="1:15" s="56" customFormat="1" ht="28.5" customHeight="1" x14ac:dyDescent="0.15">
      <c r="A38" s="194"/>
      <c r="B38" s="175"/>
      <c r="C38" s="176"/>
      <c r="D38" s="117"/>
      <c r="E38" s="69"/>
      <c r="F38" s="118" t="str">
        <f>IF(E38="","",DATEDIF(E38,$C$63,"Y")&amp;"歳")</f>
        <v/>
      </c>
      <c r="G38" s="118"/>
      <c r="H38" s="118"/>
      <c r="I38" s="202"/>
      <c r="J38" s="203"/>
      <c r="K38" s="203"/>
      <c r="L38" s="203"/>
      <c r="M38" s="203"/>
      <c r="N38" s="203"/>
      <c r="O38" s="204"/>
    </row>
    <row r="39" spans="1:15" s="56" customFormat="1" ht="15" customHeight="1" x14ac:dyDescent="0.15">
      <c r="A39" s="194"/>
      <c r="B39" s="177" t="s">
        <v>25</v>
      </c>
      <c r="C39" s="178"/>
      <c r="D39" s="178"/>
      <c r="E39" s="179"/>
      <c r="F39" s="179"/>
      <c r="G39" s="179"/>
      <c r="H39" s="180"/>
      <c r="I39" s="205"/>
      <c r="J39" s="206"/>
      <c r="K39" s="206"/>
      <c r="L39" s="206"/>
      <c r="M39" s="206"/>
      <c r="N39" s="206"/>
      <c r="O39" s="207"/>
    </row>
    <row r="40" spans="1:15" s="61" customFormat="1" ht="11.25" customHeight="1" x14ac:dyDescent="0.15">
      <c r="A40" s="194">
        <v>4</v>
      </c>
      <c r="B40" s="184"/>
      <c r="C40" s="185"/>
      <c r="D40" s="119" t="s">
        <v>18</v>
      </c>
      <c r="E40" s="120" t="s">
        <v>19</v>
      </c>
      <c r="F40" s="120" t="s">
        <v>20</v>
      </c>
      <c r="G40" s="120" t="s">
        <v>21</v>
      </c>
      <c r="H40" s="121" t="s">
        <v>22</v>
      </c>
      <c r="I40" s="199"/>
      <c r="J40" s="200"/>
      <c r="K40" s="200"/>
      <c r="L40" s="200"/>
      <c r="M40" s="200"/>
      <c r="N40" s="200"/>
      <c r="O40" s="201"/>
    </row>
    <row r="41" spans="1:15" s="56" customFormat="1" ht="28.5" customHeight="1" x14ac:dyDescent="0.15">
      <c r="A41" s="194"/>
      <c r="B41" s="175"/>
      <c r="C41" s="176"/>
      <c r="D41" s="117"/>
      <c r="E41" s="69"/>
      <c r="F41" s="118" t="str">
        <f>IF(E41="","",DATEDIF(E41,$C$63,"Y")&amp;"歳")</f>
        <v/>
      </c>
      <c r="G41" s="118"/>
      <c r="H41" s="118"/>
      <c r="I41" s="202"/>
      <c r="J41" s="203"/>
      <c r="K41" s="203"/>
      <c r="L41" s="203"/>
      <c r="M41" s="203"/>
      <c r="N41" s="203"/>
      <c r="O41" s="204"/>
    </row>
    <row r="42" spans="1:15" s="56" customFormat="1" ht="15" customHeight="1" x14ac:dyDescent="0.15">
      <c r="A42" s="194"/>
      <c r="B42" s="177" t="s">
        <v>25</v>
      </c>
      <c r="C42" s="178"/>
      <c r="D42" s="178"/>
      <c r="E42" s="179"/>
      <c r="F42" s="179"/>
      <c r="G42" s="179"/>
      <c r="H42" s="180"/>
      <c r="I42" s="205"/>
      <c r="J42" s="206"/>
      <c r="K42" s="206"/>
      <c r="L42" s="206"/>
      <c r="M42" s="206"/>
      <c r="N42" s="206"/>
      <c r="O42" s="207"/>
    </row>
    <row r="43" spans="1:15" s="62" customFormat="1" ht="11.25" customHeight="1" x14ac:dyDescent="0.15">
      <c r="A43" s="195">
        <v>5</v>
      </c>
      <c r="B43" s="184"/>
      <c r="C43" s="185"/>
      <c r="D43" s="119" t="s">
        <v>18</v>
      </c>
      <c r="E43" s="120" t="s">
        <v>19</v>
      </c>
      <c r="F43" s="120" t="s">
        <v>20</v>
      </c>
      <c r="G43" s="122" t="s">
        <v>21</v>
      </c>
      <c r="H43" s="123" t="s">
        <v>22</v>
      </c>
      <c r="I43" s="208"/>
      <c r="J43" s="209"/>
      <c r="K43" s="209"/>
      <c r="L43" s="209"/>
      <c r="M43" s="209"/>
      <c r="N43" s="209"/>
      <c r="O43" s="210"/>
    </row>
    <row r="44" spans="1:15" ht="28.5" customHeight="1" x14ac:dyDescent="0.15">
      <c r="A44" s="196"/>
      <c r="B44" s="175"/>
      <c r="C44" s="176"/>
      <c r="D44" s="117"/>
      <c r="E44" s="69"/>
      <c r="F44" s="118" t="str">
        <f>IF(E44="","",DATEDIF(E44,$C$63,"Y")&amp;"歳")</f>
        <v/>
      </c>
      <c r="G44" s="118"/>
      <c r="H44" s="118"/>
      <c r="I44" s="211"/>
      <c r="J44" s="212"/>
      <c r="K44" s="212"/>
      <c r="L44" s="212"/>
      <c r="M44" s="212"/>
      <c r="N44" s="212"/>
      <c r="O44" s="213"/>
    </row>
    <row r="45" spans="1:15" s="56" customFormat="1" ht="15" customHeight="1" x14ac:dyDescent="0.15">
      <c r="A45" s="197"/>
      <c r="B45" s="186" t="s">
        <v>25</v>
      </c>
      <c r="C45" s="187"/>
      <c r="D45" s="187"/>
      <c r="E45" s="188"/>
      <c r="F45" s="188"/>
      <c r="G45" s="188"/>
      <c r="H45" s="189"/>
      <c r="I45" s="214"/>
      <c r="J45" s="215"/>
      <c r="K45" s="215"/>
      <c r="L45" s="215"/>
      <c r="M45" s="215"/>
      <c r="N45" s="215"/>
      <c r="O45" s="216"/>
    </row>
    <row r="48" spans="1:15" ht="15.75" customHeight="1" x14ac:dyDescent="0.15">
      <c r="A48" s="83" t="s">
        <v>27</v>
      </c>
    </row>
    <row r="49" spans="1:15" ht="9" customHeight="1" x14ac:dyDescent="0.15">
      <c r="A49" s="83"/>
    </row>
    <row r="50" spans="1:15" ht="15.75" customHeight="1" x14ac:dyDescent="0.15">
      <c r="A50" s="128"/>
      <c r="B50" s="190" t="s">
        <v>28</v>
      </c>
      <c r="C50" s="190"/>
      <c r="D50" s="190"/>
      <c r="E50" s="190"/>
    </row>
    <row r="51" spans="1:15" ht="13.5" customHeight="1" x14ac:dyDescent="0.15"/>
    <row r="52" spans="1:15" ht="17.25" customHeight="1" x14ac:dyDescent="0.15">
      <c r="C52" s="103" t="s">
        <v>29</v>
      </c>
      <c r="D52" s="191" t="s">
        <v>30</v>
      </c>
      <c r="E52" s="191"/>
      <c r="F52" s="191"/>
      <c r="G52" s="191"/>
      <c r="H52" s="191"/>
      <c r="I52" s="191"/>
      <c r="K52" s="2"/>
      <c r="N52" s="32"/>
      <c r="O52" s="32"/>
    </row>
    <row r="53" spans="1:15" ht="17.25" customHeight="1" x14ac:dyDescent="0.15">
      <c r="H53" s="192"/>
      <c r="I53" s="192"/>
      <c r="J53" s="191"/>
      <c r="K53" s="191"/>
      <c r="L53" s="103" t="s">
        <v>31</v>
      </c>
      <c r="M53" s="83"/>
    </row>
    <row r="55" spans="1:15" ht="18.75" customHeight="1" x14ac:dyDescent="0.15">
      <c r="C55" s="129" t="s">
        <v>32</v>
      </c>
      <c r="D55" s="129" t="s">
        <v>33</v>
      </c>
      <c r="E55" s="191"/>
      <c r="F55" s="191"/>
      <c r="G55" s="191"/>
      <c r="H55" s="191"/>
      <c r="I55" s="191"/>
      <c r="J55" s="104"/>
      <c r="K55" s="104"/>
      <c r="L55" s="104"/>
      <c r="N55" s="32"/>
      <c r="O55" s="141"/>
    </row>
    <row r="56" spans="1:15" ht="7.5" customHeight="1" x14ac:dyDescent="0.15">
      <c r="C56" s="130"/>
      <c r="D56" s="35"/>
      <c r="E56" s="83"/>
      <c r="F56" s="83"/>
      <c r="G56" s="83"/>
      <c r="H56" s="83"/>
      <c r="I56" s="83"/>
      <c r="K56" s="126"/>
      <c r="N56" s="83"/>
      <c r="O56" s="141"/>
    </row>
    <row r="57" spans="1:15" ht="18.75" customHeight="1" x14ac:dyDescent="0.15">
      <c r="C57" s="129" t="s">
        <v>34</v>
      </c>
      <c r="D57" s="129" t="s">
        <v>33</v>
      </c>
      <c r="E57" s="191"/>
      <c r="F57" s="191"/>
      <c r="G57" s="191"/>
      <c r="H57" s="191"/>
      <c r="I57" s="191"/>
      <c r="J57" s="191"/>
      <c r="K57" s="191"/>
      <c r="L57" s="191"/>
      <c r="N57" s="32"/>
      <c r="O57" s="141"/>
    </row>
    <row r="58" spans="1:15" ht="7.5" customHeight="1" x14ac:dyDescent="0.15">
      <c r="C58" s="130"/>
      <c r="D58" s="35"/>
      <c r="E58" s="130"/>
      <c r="F58" s="130"/>
      <c r="G58" s="130"/>
      <c r="H58" s="130"/>
      <c r="I58" s="130"/>
      <c r="J58" s="83"/>
      <c r="K58" s="35"/>
      <c r="L58" s="83"/>
      <c r="N58" s="83"/>
      <c r="O58" s="141"/>
    </row>
    <row r="59" spans="1:15" ht="18.75" customHeight="1" x14ac:dyDescent="0.15">
      <c r="C59" s="129" t="s">
        <v>35</v>
      </c>
      <c r="D59" s="129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141"/>
    </row>
    <row r="60" spans="1:15" x14ac:dyDescent="0.15">
      <c r="J60" s="142"/>
      <c r="K60" s="90"/>
      <c r="L60" s="90"/>
    </row>
    <row r="61" spans="1:15" x14ac:dyDescent="0.15">
      <c r="J61" s="90"/>
      <c r="K61" s="90"/>
      <c r="L61" s="90"/>
    </row>
    <row r="62" spans="1:15" x14ac:dyDescent="0.15">
      <c r="C62" s="131" t="s">
        <v>36</v>
      </c>
      <c r="D62" s="87"/>
    </row>
    <row r="63" spans="1:15" x14ac:dyDescent="0.15">
      <c r="C63" s="88">
        <v>43556</v>
      </c>
      <c r="D63" s="89"/>
      <c r="J63" s="219"/>
      <c r="K63" s="219"/>
      <c r="L63" s="219"/>
    </row>
    <row r="64" spans="1:15" x14ac:dyDescent="0.15">
      <c r="A64" s="90"/>
      <c r="B64" s="90"/>
      <c r="C64" s="90"/>
      <c r="D64" s="91"/>
      <c r="E64" s="90"/>
      <c r="F64" s="90"/>
      <c r="G64" s="90"/>
      <c r="H64" s="90"/>
      <c r="I64" s="90"/>
      <c r="J64" s="219"/>
      <c r="K64" s="219"/>
      <c r="L64" s="219"/>
      <c r="M64" s="90"/>
      <c r="N64" s="90"/>
      <c r="O64" s="90"/>
    </row>
    <row r="65" spans="1:15" x14ac:dyDescent="0.15">
      <c r="A65" s="90"/>
      <c r="B65" s="90"/>
      <c r="C65" s="90"/>
      <c r="D65" s="91"/>
      <c r="E65" s="90"/>
      <c r="F65" s="90"/>
      <c r="G65" s="90"/>
      <c r="H65" s="90"/>
      <c r="I65" s="90"/>
      <c r="J65" s="219"/>
      <c r="K65" s="219"/>
      <c r="L65" s="219"/>
      <c r="M65" s="90"/>
      <c r="N65" s="90"/>
      <c r="O65" s="90"/>
    </row>
    <row r="66" spans="1:15" x14ac:dyDescent="0.15">
      <c r="A66" s="90"/>
      <c r="B66" s="90"/>
      <c r="C66" s="90"/>
      <c r="D66" s="91"/>
      <c r="E66" s="90"/>
      <c r="F66" s="90"/>
      <c r="G66" s="90"/>
      <c r="H66" s="90"/>
      <c r="I66" s="90"/>
      <c r="J66" s="219"/>
      <c r="K66" s="219"/>
      <c r="L66" s="219"/>
      <c r="M66" s="90"/>
      <c r="N66" s="90"/>
      <c r="O66" s="90"/>
    </row>
    <row r="67" spans="1:15" x14ac:dyDescent="0.15">
      <c r="A67" s="90"/>
      <c r="B67" s="90"/>
      <c r="C67" s="90"/>
      <c r="D67" s="91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1:15" x14ac:dyDescent="0.15">
      <c r="A68" s="90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1:15" x14ac:dyDescent="0.15">
      <c r="A69" s="90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1:15" x14ac:dyDescent="0.15">
      <c r="A70" s="90"/>
      <c r="B70" s="90"/>
      <c r="C70" s="90"/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x14ac:dyDescent="0.15">
      <c r="A71" s="90"/>
      <c r="B71" s="90"/>
      <c r="C71" s="90"/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x14ac:dyDescent="0.15">
      <c r="A72" s="90"/>
      <c r="B72" s="90"/>
      <c r="C72" s="90"/>
      <c r="D72" s="91"/>
      <c r="E72" s="90"/>
      <c r="F72" s="90"/>
      <c r="G72" s="90"/>
      <c r="H72" s="90"/>
      <c r="I72" s="90"/>
      <c r="J72" s="143"/>
      <c r="K72" s="91"/>
      <c r="L72" s="90"/>
      <c r="M72" s="90"/>
      <c r="N72" s="90"/>
      <c r="O72" s="90"/>
    </row>
    <row r="73" spans="1:15" x14ac:dyDescent="0.15">
      <c r="A73" s="90"/>
      <c r="B73" s="90"/>
      <c r="C73" s="90"/>
      <c r="D73" s="91"/>
      <c r="E73" s="90"/>
      <c r="F73" s="90"/>
      <c r="G73" s="90"/>
      <c r="H73" s="90"/>
      <c r="I73" s="90"/>
      <c r="J73" s="217"/>
      <c r="K73" s="218"/>
      <c r="L73" s="218"/>
      <c r="M73" s="90"/>
      <c r="N73" s="90"/>
      <c r="O73" s="90"/>
    </row>
    <row r="74" spans="1:15" x14ac:dyDescent="0.15">
      <c r="A74" s="90"/>
      <c r="B74" s="90"/>
      <c r="C74" s="90"/>
      <c r="D74" s="91"/>
      <c r="E74" s="90"/>
      <c r="F74" s="90"/>
      <c r="G74" s="90"/>
      <c r="H74" s="90"/>
      <c r="I74" s="90"/>
      <c r="J74" s="218"/>
      <c r="K74" s="218"/>
      <c r="L74" s="218"/>
      <c r="M74" s="90"/>
      <c r="N74" s="90"/>
      <c r="O74" s="90"/>
    </row>
    <row r="75" spans="1:15" x14ac:dyDescent="0.15">
      <c r="A75" s="90"/>
      <c r="B75" s="90"/>
      <c r="C75" s="90"/>
      <c r="D75" s="91"/>
      <c r="E75" s="90"/>
      <c r="F75" s="90"/>
      <c r="G75" s="90"/>
      <c r="H75" s="90"/>
      <c r="I75" s="90"/>
      <c r="J75" s="90"/>
      <c r="K75" s="91"/>
      <c r="L75" s="90"/>
      <c r="M75" s="90"/>
      <c r="N75" s="90"/>
      <c r="O75" s="90"/>
    </row>
    <row r="76" spans="1:15" ht="18" customHeight="1" x14ac:dyDescent="0.15">
      <c r="A76" s="90"/>
      <c r="B76" s="90"/>
      <c r="C76" s="90"/>
      <c r="D76" s="91"/>
      <c r="E76" s="90"/>
      <c r="F76" s="90"/>
      <c r="G76" s="90"/>
      <c r="H76" s="90"/>
      <c r="I76" s="90"/>
      <c r="J76" s="90"/>
      <c r="K76" s="91"/>
      <c r="L76" s="90"/>
      <c r="M76" s="90"/>
      <c r="N76" s="90"/>
      <c r="O76" s="90"/>
    </row>
    <row r="77" spans="1:15" ht="18" customHeight="1" x14ac:dyDescent="0.15">
      <c r="A77" s="90"/>
      <c r="B77" s="90"/>
      <c r="C77" s="90"/>
      <c r="D77" s="91"/>
      <c r="E77" s="90"/>
      <c r="F77" s="90"/>
      <c r="G77" s="90"/>
      <c r="H77" s="90"/>
      <c r="I77" s="90"/>
      <c r="J77" s="90"/>
      <c r="K77" s="91"/>
      <c r="L77" s="90"/>
      <c r="M77" s="90"/>
      <c r="N77" s="90"/>
      <c r="O77" s="90"/>
    </row>
    <row r="78" spans="1:15" x14ac:dyDescent="0.15">
      <c r="A78" s="90"/>
      <c r="B78" s="90"/>
      <c r="C78" s="90"/>
      <c r="D78" s="91"/>
      <c r="E78" s="90"/>
      <c r="F78" s="90"/>
      <c r="G78" s="90"/>
      <c r="H78" s="90"/>
      <c r="I78" s="90"/>
      <c r="J78" s="219"/>
      <c r="K78" s="220"/>
      <c r="L78" s="220"/>
      <c r="M78" s="90"/>
      <c r="N78" s="90"/>
      <c r="O78" s="90"/>
    </row>
    <row r="79" spans="1:15" x14ac:dyDescent="0.15">
      <c r="A79" s="90"/>
      <c r="B79" s="90"/>
      <c r="C79" s="90"/>
      <c r="D79" s="91"/>
      <c r="E79" s="90"/>
      <c r="F79" s="90"/>
      <c r="G79" s="90"/>
      <c r="H79" s="90"/>
      <c r="I79" s="90"/>
      <c r="J79" s="220"/>
      <c r="K79" s="220"/>
      <c r="L79" s="220"/>
      <c r="M79" s="90"/>
      <c r="N79" s="90"/>
      <c r="O79" s="90"/>
    </row>
    <row r="80" spans="1:15" x14ac:dyDescent="0.15">
      <c r="A80" s="90"/>
      <c r="B80" s="90"/>
      <c r="C80" s="90"/>
      <c r="D80" s="91"/>
      <c r="E80" s="90"/>
      <c r="F80" s="90"/>
      <c r="G80" s="90"/>
      <c r="H80" s="90"/>
      <c r="I80" s="90"/>
      <c r="J80" s="219"/>
      <c r="K80" s="219"/>
      <c r="L80" s="219"/>
      <c r="M80" s="90"/>
      <c r="N80" s="90"/>
      <c r="O80" s="90"/>
    </row>
    <row r="81" spans="1:15" x14ac:dyDescent="0.15">
      <c r="A81" s="90"/>
      <c r="B81" s="90"/>
      <c r="C81" s="90"/>
      <c r="D81" s="91"/>
      <c r="E81" s="90"/>
      <c r="F81" s="90"/>
      <c r="G81" s="90"/>
      <c r="H81" s="90"/>
      <c r="I81" s="90"/>
      <c r="J81" s="219"/>
      <c r="K81" s="219"/>
      <c r="L81" s="219"/>
      <c r="M81" s="90"/>
      <c r="N81" s="90"/>
      <c r="O81" s="90"/>
    </row>
    <row r="82" spans="1:15" x14ac:dyDescent="0.15">
      <c r="A82" s="90"/>
      <c r="B82" s="90"/>
      <c r="C82" s="90"/>
      <c r="D82" s="91"/>
      <c r="E82" s="90"/>
      <c r="F82" s="90"/>
      <c r="G82" s="90"/>
      <c r="H82" s="90"/>
      <c r="I82" s="90"/>
      <c r="M82" s="90"/>
      <c r="N82" s="90"/>
      <c r="O82" s="90"/>
    </row>
    <row r="83" spans="1:15" x14ac:dyDescent="0.15">
      <c r="A83" s="90"/>
      <c r="B83" s="90"/>
      <c r="C83" s="90"/>
      <c r="D83" s="91"/>
      <c r="E83" s="90"/>
      <c r="F83" s="90"/>
      <c r="G83" s="90"/>
      <c r="H83" s="90"/>
      <c r="I83" s="90"/>
      <c r="J83" s="90"/>
      <c r="K83" s="91"/>
      <c r="L83" s="90"/>
      <c r="M83" s="90"/>
      <c r="N83" s="90"/>
      <c r="O83" s="90"/>
    </row>
    <row r="84" spans="1:15" x14ac:dyDescent="0.15">
      <c r="A84" s="90"/>
      <c r="B84" s="90"/>
      <c r="C84" s="90"/>
      <c r="D84" s="91"/>
      <c r="E84" s="90"/>
      <c r="F84" s="90"/>
      <c r="G84" s="90"/>
      <c r="H84" s="90"/>
      <c r="I84" s="90"/>
      <c r="J84" s="90"/>
      <c r="K84" s="91"/>
      <c r="L84" s="90"/>
      <c r="M84" s="90"/>
      <c r="N84" s="90"/>
      <c r="O84" s="90"/>
    </row>
    <row r="85" spans="1:15" x14ac:dyDescent="0.15">
      <c r="A85" s="90"/>
      <c r="B85" s="90"/>
      <c r="C85" s="90"/>
      <c r="D85" s="91"/>
      <c r="E85" s="90"/>
      <c r="F85" s="90"/>
      <c r="G85" s="90"/>
      <c r="H85" s="90"/>
      <c r="I85" s="90"/>
      <c r="J85" s="90"/>
      <c r="K85" s="91"/>
      <c r="L85" s="90"/>
      <c r="M85" s="90"/>
      <c r="N85" s="90"/>
      <c r="O85" s="90"/>
    </row>
    <row r="86" spans="1:15" x14ac:dyDescent="0.15">
      <c r="A86" s="90"/>
      <c r="B86" s="90"/>
      <c r="C86" s="90"/>
      <c r="D86" s="91"/>
      <c r="E86" s="90"/>
      <c r="F86" s="90"/>
      <c r="G86" s="90"/>
      <c r="H86" s="90"/>
      <c r="I86" s="90"/>
      <c r="J86" s="90"/>
      <c r="K86" s="91"/>
      <c r="L86" s="90"/>
      <c r="M86" s="90"/>
      <c r="N86" s="90"/>
      <c r="O86" s="90"/>
    </row>
    <row r="87" spans="1:15" x14ac:dyDescent="0.15">
      <c r="A87" s="90"/>
      <c r="B87" s="90"/>
      <c r="C87" s="90"/>
      <c r="D87" s="91"/>
      <c r="E87" s="90"/>
      <c r="F87" s="90"/>
      <c r="G87" s="90"/>
      <c r="H87" s="90"/>
      <c r="I87" s="90"/>
      <c r="J87" s="90"/>
      <c r="K87" s="91"/>
      <c r="L87" s="90"/>
      <c r="M87" s="90"/>
      <c r="N87" s="90"/>
      <c r="O87" s="90"/>
    </row>
    <row r="88" spans="1:15" x14ac:dyDescent="0.15">
      <c r="J88" s="217"/>
      <c r="K88" s="218"/>
      <c r="L88" s="218"/>
    </row>
    <row r="89" spans="1:15" x14ac:dyDescent="0.15">
      <c r="J89" s="218"/>
      <c r="K89" s="218"/>
      <c r="L89" s="218"/>
    </row>
  </sheetData>
  <mergeCells count="110">
    <mergeCell ref="I43:O45"/>
    <mergeCell ref="I40:O42"/>
    <mergeCell ref="J88:L89"/>
    <mergeCell ref="J63:L64"/>
    <mergeCell ref="J65:L66"/>
    <mergeCell ref="J73:L74"/>
    <mergeCell ref="J78:L79"/>
    <mergeCell ref="J80:L81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31:I33"/>
    <mergeCell ref="I34:I36"/>
    <mergeCell ref="I15:O17"/>
    <mergeCell ref="I21:O23"/>
    <mergeCell ref="I18:O20"/>
    <mergeCell ref="A25:E26"/>
    <mergeCell ref="B40:C40"/>
    <mergeCell ref="B41:C41"/>
    <mergeCell ref="B42:D42"/>
    <mergeCell ref="E42:H42"/>
    <mergeCell ref="B43:C43"/>
    <mergeCell ref="B44:C44"/>
    <mergeCell ref="B45:D45"/>
    <mergeCell ref="E45:H45"/>
    <mergeCell ref="B50:E50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I37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B18:C18"/>
    <mergeCell ref="B19:C19"/>
    <mergeCell ref="B20:D20"/>
    <mergeCell ref="E20:H20"/>
    <mergeCell ref="B21:C21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5">
    <dataValidation type="list" showInputMessage="1" showErrorMessage="1" prompt="都道府県をリストの中から選択して下さい" sqref="K3:M3" xr:uid="{00000000-0002-0000-00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 C28" xr:uid="{00000000-0002-0000-0000-000001000000}"/>
    <dataValidation type="list" allowBlank="1" showInputMessage="1" showErrorMessage="1" prompt="右の矢印ボタンを押してリストの中から選択して下さい" sqref="A7:B7 A29:B29" xr:uid="{00000000-0002-0000-0000-000002000000}">
      <formula1>"監督,監督（有）"</formula1>
    </dataValidation>
    <dataValidation allowBlank="1" showInputMessage="1" showErrorMessage="1" prompt="監督名" sqref="C7:E7 C29:E29" xr:uid="{00000000-0002-0000-00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000-000004000000}">
      <formula1>"コーチ（無）,コーチ（有）"</formula1>
    </dataValidation>
    <dataValidation allowBlank="1" showErrorMessage="1" prompt="コーチ名" sqref="J7 J29" xr:uid="{00000000-0002-0000-0000-000005000000}"/>
    <dataValidation allowBlank="1" showInputMessage="1" showErrorMessage="1" prompt="ふりがな_x000a_※ひらがな入力_x000a_例)おおいた　たろう_x000a_" sqref="B9:C9 J9 B12:C12 J12 B15:C15 B18:C18 B21:C21 B31:C31 J31 B34:C34 J34 B37:C37 B40:C40 B43:C43" xr:uid="{00000000-0002-0000-0000-000006000000}"/>
    <dataValidation allowBlank="1" showInputMessage="1" showErrorMessage="1" prompt="性と名は1マス開ける_x000a_例)大分　太郎" sqref="B10:C10 J10 B13:C13 J13 B16:C16 B19:C19 B22:C22 B32:C32 J32 B35:C35 J35 B38:C38 B41:C41 B44:C44" xr:uid="{00000000-0002-0000-0000-000007000000}"/>
    <dataValidation allowBlank="1" showInputMessage="1" showErrorMessage="1" prompt="(半角数字)西暦で入力_x000a_(例)1995/12/1_x000a_※自動で元号に変換されます" sqref="E10 L10 E13 L13 E16 E19 E22" xr:uid="{00000000-0002-0000-0000-000008000000}"/>
    <dataValidation allowBlank="1" showInputMessage="1" showErrorMessage="1" promptTitle="自動年齢計算有り" prompt="※生年月日を入力してください" sqref="F10 M10 F13 M13 F16 F19 F22 F32 M32 F35 M35 F38 F41 F44" xr:uid="{00000000-0002-0000-0000-000009000000}"/>
    <dataValidation type="list" allowBlank="1" showInputMessage="1" showErrorMessage="1" prompt="審判有資格者は○をつけてください_x000a_※〇(3名以上)" sqref="G10 N10 G13 N13 G16 G19 G22 G32 N32 G35 N35 G38 G41 G44" xr:uid="{00000000-0002-0000-0000-00000A000000}">
      <formula1>"○"</formula1>
    </dataValidation>
    <dataValidation type="list" allowBlank="1" showInputMessage="1" showErrorMessage="1" prompt="その他連盟の方は○をつけてください" sqref="H10 O10 H13 O13 H16 H19 H22 H32 O32 H35 O35 H38 H41 H44" xr:uid="{00000000-0002-0000-0000-00000B000000}">
      <formula1>"○"</formula1>
    </dataValidation>
    <dataValidation allowBlank="1" showInputMessage="1" showErrorMessage="1" prompt="協会登録番号（10桁）" sqref="E11:H11 L11:O11 E14:H14 L14:O14 E17:H17 E20:H20 E23:H23 E33:H33 L33:O33 E36:H36 L36:O36 E39:H39 E42:H42 E45:H45" xr:uid="{00000000-0002-0000-0000-00000C000000}"/>
    <dataValidation type="list" allowBlank="1" showInputMessage="1" showErrorMessage="1" sqref="A24" xr:uid="{00000000-0002-0000-0000-00000D000000}">
      <formula1>"５,⑤"</formula1>
    </dataValidation>
    <dataValidation allowBlank="1" showInputMessage="1" showErrorMessage="1" prompt="(半角数字)西暦で入力_x000a_(例)2010/12/5_x000a_※自動で元号に変換されます" sqref="E32 L32 E35 L35 E38 E41 E44" xr:uid="{00000000-0002-0000-0000-00000E000000}"/>
  </dataValidations>
  <pageMargins left="0.7" right="0.7" top="0.75" bottom="0.75" header="0.3" footer="0.3"/>
  <pageSetup paperSize="9" scale="70" orientation="portrait" horizontalDpi="300" r:id="rId1"/>
  <rowBreaks count="1" manualBreakCount="1">
    <brk id="60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⑧壮年女子団体戦（45歳以上の合算300歳）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9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900-000001000000}"/>
    <dataValidation type="list" allowBlank="1" showInputMessage="1" showErrorMessage="1" prompt="右の矢印ボタンを押してリストの中から選択して下さい" sqref="A7:B7 A29:B29" xr:uid="{00000000-0002-0000-0900-000002000000}">
      <formula1>"監督,監督（有）"</formula1>
    </dataValidation>
    <dataValidation allowBlank="1" showInputMessage="1" showErrorMessage="1" prompt="監督名" sqref="C7:E7 C29:E29" xr:uid="{00000000-0002-0000-09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900-000004000000}">
      <formula1>"コーチ（無）,コーチ（有）"</formula1>
    </dataValidation>
    <dataValidation allowBlank="1" showErrorMessage="1" prompt="コーチ名" sqref="J7 J29" xr:uid="{00000000-0002-0000-09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9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9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9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9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9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9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900-00000C000000}"/>
    <dataValidation type="list" allowBlank="1" showInputMessage="1" showErrorMessage="1" sqref="A24" xr:uid="{00000000-0002-0000-09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⑧壮年女子団体戦（45歳以上の合算300歳）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A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A00-000001000000}"/>
    <dataValidation type="list" allowBlank="1" showInputMessage="1" showErrorMessage="1" prompt="右の矢印ボタンを押してリストの中から選択して下さい" sqref="A7:B7 A29:B29" xr:uid="{00000000-0002-0000-0A00-000002000000}">
      <formula1>"監督,監督（有）"</formula1>
    </dataValidation>
    <dataValidation allowBlank="1" showInputMessage="1" showErrorMessage="1" prompt="監督名" sqref="C7:E7 C29:E29" xr:uid="{00000000-0002-0000-0A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A00-000004000000}">
      <formula1>"コーチ（無）,コーチ（有）"</formula1>
    </dataValidation>
    <dataValidation allowBlank="1" showErrorMessage="1" prompt="コーチ名" sqref="J7 J29" xr:uid="{00000000-0002-0000-0A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A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A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A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A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A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A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A00-00000C000000}"/>
    <dataValidation type="list" allowBlank="1" showInputMessage="1" showErrorMessage="1" sqref="A24" xr:uid="{00000000-0002-0000-0A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44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⑨年代別混合団体戦A（ペア合計年齢60・70・80歳以上）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B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B00-000001000000}"/>
    <dataValidation type="list" allowBlank="1" showInputMessage="1" showErrorMessage="1" prompt="右の矢印ボタンを押してリストの中から選択して下さい" sqref="A7:B7 A29:B29" xr:uid="{00000000-0002-0000-0B00-000002000000}">
      <formula1>"監督,監督（有）"</formula1>
    </dataValidation>
    <dataValidation allowBlank="1" showInputMessage="1" showErrorMessage="1" prompt="監督名" sqref="C7:E7 C29:E29" xr:uid="{00000000-0002-0000-0B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B00-000004000000}">
      <formula1>"コーチ（無）,コーチ（有）"</formula1>
    </dataValidation>
    <dataValidation allowBlank="1" showErrorMessage="1" prompt="コーチ名" sqref="J7 J29" xr:uid="{00000000-0002-0000-0B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B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B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B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B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B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B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B00-00000C000000}"/>
    <dataValidation type="list" allowBlank="1" showInputMessage="1" showErrorMessage="1" sqref="A24" xr:uid="{00000000-0002-0000-0B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44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⑨年代別混合団体戦A（ペア合計年齢60・70・80歳以上）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C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C00-000001000000}"/>
    <dataValidation type="list" allowBlank="1" showInputMessage="1" showErrorMessage="1" prompt="右の矢印ボタンを押してリストの中から選択して下さい" sqref="A7:B7 A29:B29" xr:uid="{00000000-0002-0000-0C00-000002000000}">
      <formula1>"監督,監督（有）"</formula1>
    </dataValidation>
    <dataValidation allowBlank="1" showInputMessage="1" showErrorMessage="1" prompt="監督名" sqref="C7:E7 C29:E29" xr:uid="{00000000-0002-0000-0C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C00-000004000000}">
      <formula1>"コーチ（無）,コーチ（有）"</formula1>
    </dataValidation>
    <dataValidation allowBlank="1" showErrorMessage="1" prompt="コーチ名" sqref="J7 J29" xr:uid="{00000000-0002-0000-0C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C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C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C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C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C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C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C00-00000C000000}"/>
    <dataValidation type="list" allowBlank="1" showInputMessage="1" showErrorMessage="1" sqref="A24" xr:uid="{00000000-0002-0000-0C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⑩年代別混合団体戦B（45歳以上の合算300歳）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D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D00-000001000000}"/>
    <dataValidation type="list" allowBlank="1" showInputMessage="1" showErrorMessage="1" prompt="右の矢印ボタンを押してリストの中から選択して下さい" sqref="A7:B7 A29:B29" xr:uid="{00000000-0002-0000-0D00-000002000000}">
      <formula1>"監督,監督（有）"</formula1>
    </dataValidation>
    <dataValidation allowBlank="1" showInputMessage="1" showErrorMessage="1" prompt="監督名" sqref="C7:E7 C29:E29" xr:uid="{00000000-0002-0000-0D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D00-000004000000}">
      <formula1>"コーチ（無）,コーチ（有）"</formula1>
    </dataValidation>
    <dataValidation allowBlank="1" showErrorMessage="1" prompt="コーチ名" sqref="J7 J29" xr:uid="{00000000-0002-0000-0D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D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D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D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D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D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D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D00-00000C000000}"/>
    <dataValidation type="list" allowBlank="1" showInputMessage="1" showErrorMessage="1" sqref="A24" xr:uid="{00000000-0002-0000-0D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⑩年代別混合団体戦B（45歳以上の合算300歳）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E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E00-000001000000}"/>
    <dataValidation type="list" allowBlank="1" showInputMessage="1" showErrorMessage="1" prompt="右の矢印ボタンを押してリストの中から選択して下さい" sqref="A7:B7 A29:B29" xr:uid="{00000000-0002-0000-0E00-000002000000}">
      <formula1>"監督,監督（有）"</formula1>
    </dataValidation>
    <dataValidation allowBlank="1" showInputMessage="1" showErrorMessage="1" prompt="監督名" sqref="C7:E7 C29:E29" xr:uid="{00000000-0002-0000-0E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E00-000004000000}">
      <formula1>"コーチ（無）,コーチ（有）"</formula1>
    </dataValidation>
    <dataValidation allowBlank="1" showErrorMessage="1" prompt="コーチ名" sqref="J7 J29" xr:uid="{00000000-0002-0000-0E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E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E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E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E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E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E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E00-00000C000000}"/>
    <dataValidation type="list" allowBlank="1" showInputMessage="1" showErrorMessage="1" sqref="A24" xr:uid="{00000000-0002-0000-0E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46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⑪年代別混合団体戦C（55歳以上の合算360歳）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F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F00-000001000000}"/>
    <dataValidation type="list" allowBlank="1" showInputMessage="1" showErrorMessage="1" prompt="右の矢印ボタンを押してリストの中から選択して下さい" sqref="A7:B7 A29:B29" xr:uid="{00000000-0002-0000-0F00-000002000000}">
      <formula1>"監督,監督（有）"</formula1>
    </dataValidation>
    <dataValidation allowBlank="1" showInputMessage="1" showErrorMessage="1" prompt="監督名" sqref="C7:E7 C29:E29" xr:uid="{00000000-0002-0000-0F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F00-000004000000}">
      <formula1>"コーチ（無）,コーチ（有）"</formula1>
    </dataValidation>
    <dataValidation allowBlank="1" showErrorMessage="1" prompt="コーチ名" sqref="J7 J29" xr:uid="{00000000-0002-0000-0F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F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F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F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F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F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F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F00-00000C000000}"/>
    <dataValidation type="list" allowBlank="1" showInputMessage="1" showErrorMessage="1" sqref="A24" xr:uid="{00000000-0002-0000-0F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46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⑪年代別混合団体戦C（55歳以上の合算360歳）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10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1000-000001000000}"/>
    <dataValidation type="list" allowBlank="1" showInputMessage="1" showErrorMessage="1" prompt="右の矢印ボタンを押してリストの中から選択して下さい" sqref="A7:B7 A29:B29" xr:uid="{00000000-0002-0000-1000-000002000000}">
      <formula1>"監督,監督（有）"</formula1>
    </dataValidation>
    <dataValidation allowBlank="1" showInputMessage="1" showErrorMessage="1" prompt="監督名" sqref="C7:E7 C29:E29" xr:uid="{00000000-0002-0000-10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1000-000004000000}">
      <formula1>"コーチ（無）,コーチ（有）"</formula1>
    </dataValidation>
    <dataValidation allowBlank="1" showErrorMessage="1" prompt="コーチ名" sqref="J7 J29" xr:uid="{00000000-0002-0000-10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10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10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10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10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10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10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1000-00000C000000}"/>
    <dataValidation type="list" allowBlank="1" showInputMessage="1" showErrorMessage="1" sqref="A24" xr:uid="{00000000-0002-0000-10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35"/>
  <sheetViews>
    <sheetView showZeros="0" view="pageBreakPreview" zoomScaleNormal="100" zoomScaleSheetLayoutView="100" workbookViewId="0">
      <selection activeCell="E4" sqref="E4"/>
    </sheetView>
  </sheetViews>
  <sheetFormatPr defaultColWidth="9" defaultRowHeight="13.5" x14ac:dyDescent="0.15"/>
  <cols>
    <col min="1" max="1" width="12.875" style="3" customWidth="1"/>
    <col min="2" max="2" width="6.25" style="4" customWidth="1"/>
    <col min="3" max="3" width="7.625" style="3" customWidth="1"/>
    <col min="4" max="4" width="4" style="3" customWidth="1"/>
    <col min="5" max="5" width="7.625" style="3" customWidth="1"/>
    <col min="6" max="6" width="4" style="3" customWidth="1"/>
    <col min="7" max="7" width="9.375" style="5" customWidth="1"/>
    <col min="8" max="11" width="3.875" style="6" customWidth="1"/>
    <col min="12" max="12" width="5.625" style="6" customWidth="1"/>
    <col min="13" max="16" width="3.875" style="6" customWidth="1"/>
    <col min="17" max="17" width="10.625" style="3" customWidth="1"/>
    <col min="18" max="18" width="3.5" style="1" customWidth="1"/>
    <col min="19" max="19" width="10.75" style="3" customWidth="1"/>
    <col min="20" max="16384" width="9" style="3"/>
  </cols>
  <sheetData>
    <row r="1" spans="1:19" ht="24" customHeight="1" x14ac:dyDescent="0.15">
      <c r="A1" s="266" t="s">
        <v>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19" ht="10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9.5" customHeight="1" x14ac:dyDescent="0.15">
      <c r="A3" s="288" t="s">
        <v>48</v>
      </c>
      <c r="B3" s="289"/>
      <c r="C3" s="289"/>
      <c r="D3" s="289"/>
      <c r="E3" s="8"/>
      <c r="F3" s="8"/>
      <c r="G3" s="9"/>
      <c r="H3" s="10"/>
      <c r="I3" s="287" t="s">
        <v>37</v>
      </c>
      <c r="J3" s="287"/>
      <c r="K3" s="287"/>
      <c r="L3" s="287"/>
      <c r="M3" s="287"/>
      <c r="N3" s="287"/>
      <c r="O3" s="287"/>
      <c r="P3" s="287"/>
      <c r="Q3" s="287"/>
      <c r="R3" s="285"/>
      <c r="S3" s="286"/>
    </row>
    <row r="4" spans="1:19" ht="19.5" customHeight="1" x14ac:dyDescent="0.15">
      <c r="A4" s="289"/>
      <c r="B4" s="289"/>
      <c r="C4" s="289"/>
      <c r="D4" s="289"/>
      <c r="E4" s="8"/>
      <c r="F4" s="8"/>
      <c r="G4" s="11"/>
      <c r="H4" s="12"/>
      <c r="I4" s="287"/>
      <c r="J4" s="287"/>
      <c r="K4" s="287"/>
      <c r="L4" s="287"/>
      <c r="M4" s="287"/>
      <c r="N4" s="287"/>
      <c r="O4" s="287"/>
      <c r="P4" s="287"/>
      <c r="Q4" s="287"/>
      <c r="R4" s="286"/>
      <c r="S4" s="286"/>
    </row>
    <row r="5" spans="1:19" ht="19.5" customHeight="1" x14ac:dyDescent="0.15">
      <c r="A5" s="284" t="s">
        <v>29</v>
      </c>
      <c r="B5" s="284"/>
      <c r="C5" s="284"/>
      <c r="G5" s="9"/>
      <c r="H5" s="12"/>
      <c r="I5" s="38"/>
      <c r="J5" s="39"/>
      <c r="K5" s="39"/>
      <c r="L5" s="39"/>
      <c r="M5" s="39"/>
      <c r="N5" s="39"/>
      <c r="O5" s="39"/>
      <c r="P5" s="39"/>
      <c r="Q5" s="39"/>
      <c r="R5" s="39"/>
      <c r="S5" s="52"/>
    </row>
    <row r="6" spans="1:19" ht="8.25" customHeight="1" x14ac:dyDescent="0.15">
      <c r="A6" s="284"/>
      <c r="B6" s="284"/>
      <c r="C6" s="284"/>
      <c r="I6" s="3"/>
      <c r="J6" s="3"/>
      <c r="K6" s="3"/>
      <c r="L6" s="3"/>
      <c r="M6" s="3"/>
      <c r="N6" s="3"/>
      <c r="O6" s="3"/>
      <c r="P6" s="3"/>
      <c r="R6" s="3"/>
    </row>
    <row r="7" spans="1:19" ht="8.25" customHeight="1" x14ac:dyDescent="0.15"/>
    <row r="8" spans="1:19" s="1" customFormat="1" ht="39.950000000000003" customHeight="1" x14ac:dyDescent="0.15">
      <c r="A8" s="267" t="s">
        <v>49</v>
      </c>
      <c r="B8" s="268"/>
      <c r="C8" s="269" t="s">
        <v>50</v>
      </c>
      <c r="D8" s="270"/>
      <c r="E8" s="271" t="s">
        <v>51</v>
      </c>
      <c r="F8" s="272"/>
      <c r="G8" s="273" t="s">
        <v>52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5"/>
      <c r="S8" s="13" t="s">
        <v>53</v>
      </c>
    </row>
    <row r="9" spans="1:19" ht="14.25" customHeight="1" x14ac:dyDescent="0.15">
      <c r="A9" s="14" t="s">
        <v>54</v>
      </c>
      <c r="B9" s="15"/>
      <c r="C9" s="16"/>
      <c r="D9" s="17" t="s">
        <v>55</v>
      </c>
      <c r="E9" s="18"/>
      <c r="F9" s="17" t="s">
        <v>56</v>
      </c>
      <c r="G9" s="19">
        <v>30000</v>
      </c>
      <c r="H9" s="20" t="s">
        <v>57</v>
      </c>
      <c r="I9" s="40">
        <f>C9</f>
        <v>0</v>
      </c>
      <c r="J9" s="41" t="s">
        <v>55</v>
      </c>
      <c r="K9" s="42" t="s">
        <v>58</v>
      </c>
      <c r="L9" s="19">
        <v>300</v>
      </c>
      <c r="M9" s="20" t="s">
        <v>57</v>
      </c>
      <c r="N9" s="20">
        <f>E9</f>
        <v>0</v>
      </c>
      <c r="O9" s="43" t="s">
        <v>56</v>
      </c>
      <c r="P9" s="44" t="s">
        <v>59</v>
      </c>
      <c r="Q9" s="40">
        <f>G9*I9+L9*N9</f>
        <v>0</v>
      </c>
      <c r="R9" s="53" t="s">
        <v>60</v>
      </c>
      <c r="S9" s="54"/>
    </row>
    <row r="10" spans="1:19" ht="14.25" customHeight="1" x14ac:dyDescent="0.15">
      <c r="A10" s="14" t="s">
        <v>61</v>
      </c>
      <c r="B10" s="15"/>
      <c r="C10" s="16"/>
      <c r="D10" s="17" t="s">
        <v>55</v>
      </c>
      <c r="E10" s="18"/>
      <c r="F10" s="17" t="s">
        <v>56</v>
      </c>
      <c r="G10" s="19">
        <v>30000</v>
      </c>
      <c r="H10" s="20" t="s">
        <v>57</v>
      </c>
      <c r="I10" s="40">
        <f t="shared" ref="I10:I16" si="0">C10</f>
        <v>0</v>
      </c>
      <c r="J10" s="41" t="s">
        <v>55</v>
      </c>
      <c r="K10" s="45" t="s">
        <v>58</v>
      </c>
      <c r="L10" s="19">
        <v>300</v>
      </c>
      <c r="M10" s="20" t="s">
        <v>57</v>
      </c>
      <c r="N10" s="20">
        <f t="shared" ref="N10:N16" si="1">E10</f>
        <v>0</v>
      </c>
      <c r="O10" s="43" t="s">
        <v>56</v>
      </c>
      <c r="P10" s="46" t="s">
        <v>59</v>
      </c>
      <c r="Q10" s="40">
        <f t="shared" ref="Q10:Q16" si="2">G10*I10+L10*N10</f>
        <v>0</v>
      </c>
      <c r="R10" s="53" t="s">
        <v>60</v>
      </c>
      <c r="S10" s="54"/>
    </row>
    <row r="11" spans="1:19" ht="14.25" customHeight="1" x14ac:dyDescent="0.15">
      <c r="A11" s="14" t="s">
        <v>62</v>
      </c>
      <c r="B11" s="15"/>
      <c r="C11" s="16"/>
      <c r="D11" s="17" t="s">
        <v>55</v>
      </c>
      <c r="E11" s="18"/>
      <c r="F11" s="17" t="s">
        <v>56</v>
      </c>
      <c r="G11" s="19">
        <v>30000</v>
      </c>
      <c r="H11" s="20" t="s">
        <v>57</v>
      </c>
      <c r="I11" s="40">
        <f t="shared" si="0"/>
        <v>0</v>
      </c>
      <c r="J11" s="41" t="s">
        <v>55</v>
      </c>
      <c r="K11" s="45" t="s">
        <v>58</v>
      </c>
      <c r="L11" s="19">
        <v>300</v>
      </c>
      <c r="M11" s="20" t="s">
        <v>57</v>
      </c>
      <c r="N11" s="20">
        <f t="shared" si="1"/>
        <v>0</v>
      </c>
      <c r="O11" s="43" t="s">
        <v>56</v>
      </c>
      <c r="P11" s="46" t="s">
        <v>59</v>
      </c>
      <c r="Q11" s="40">
        <f t="shared" si="2"/>
        <v>0</v>
      </c>
      <c r="R11" s="53" t="s">
        <v>60</v>
      </c>
      <c r="S11" s="54"/>
    </row>
    <row r="12" spans="1:19" ht="14.25" customHeight="1" x14ac:dyDescent="0.15">
      <c r="A12" s="14" t="s">
        <v>63</v>
      </c>
      <c r="B12" s="15"/>
      <c r="C12" s="16"/>
      <c r="D12" s="17" t="s">
        <v>55</v>
      </c>
      <c r="E12" s="18"/>
      <c r="F12" s="17" t="s">
        <v>56</v>
      </c>
      <c r="G12" s="19">
        <v>30000</v>
      </c>
      <c r="H12" s="20" t="s">
        <v>57</v>
      </c>
      <c r="I12" s="40">
        <f t="shared" si="0"/>
        <v>0</v>
      </c>
      <c r="J12" s="41" t="s">
        <v>55</v>
      </c>
      <c r="K12" s="45" t="s">
        <v>58</v>
      </c>
      <c r="L12" s="19">
        <v>300</v>
      </c>
      <c r="M12" s="20" t="s">
        <v>57</v>
      </c>
      <c r="N12" s="20">
        <f t="shared" si="1"/>
        <v>0</v>
      </c>
      <c r="O12" s="43" t="s">
        <v>56</v>
      </c>
      <c r="P12" s="46" t="s">
        <v>59</v>
      </c>
      <c r="Q12" s="40">
        <f t="shared" si="2"/>
        <v>0</v>
      </c>
      <c r="R12" s="53" t="s">
        <v>60</v>
      </c>
      <c r="S12" s="54"/>
    </row>
    <row r="13" spans="1:19" ht="14.25" customHeight="1" x14ac:dyDescent="0.15">
      <c r="A13" s="14" t="s">
        <v>64</v>
      </c>
      <c r="B13" s="15"/>
      <c r="C13" s="16"/>
      <c r="D13" s="17" t="s">
        <v>55</v>
      </c>
      <c r="E13" s="18"/>
      <c r="F13" s="17" t="s">
        <v>56</v>
      </c>
      <c r="G13" s="19">
        <v>30000</v>
      </c>
      <c r="H13" s="20" t="s">
        <v>57</v>
      </c>
      <c r="I13" s="40">
        <f t="shared" si="0"/>
        <v>0</v>
      </c>
      <c r="J13" s="41" t="s">
        <v>55</v>
      </c>
      <c r="K13" s="45" t="s">
        <v>58</v>
      </c>
      <c r="L13" s="19">
        <v>300</v>
      </c>
      <c r="M13" s="20" t="s">
        <v>57</v>
      </c>
      <c r="N13" s="20">
        <f t="shared" si="1"/>
        <v>0</v>
      </c>
      <c r="O13" s="43" t="s">
        <v>56</v>
      </c>
      <c r="P13" s="46" t="s">
        <v>59</v>
      </c>
      <c r="Q13" s="40">
        <f t="shared" si="2"/>
        <v>0</v>
      </c>
      <c r="R13" s="53" t="s">
        <v>60</v>
      </c>
      <c r="S13" s="54"/>
    </row>
    <row r="14" spans="1:19" ht="14.25" customHeight="1" x14ac:dyDescent="0.15">
      <c r="A14" s="14" t="s">
        <v>65</v>
      </c>
      <c r="B14" s="15"/>
      <c r="C14" s="16"/>
      <c r="D14" s="17" t="s">
        <v>55</v>
      </c>
      <c r="E14" s="18"/>
      <c r="F14" s="17" t="s">
        <v>56</v>
      </c>
      <c r="G14" s="19">
        <v>30000</v>
      </c>
      <c r="H14" s="20" t="s">
        <v>57</v>
      </c>
      <c r="I14" s="40">
        <f t="shared" si="0"/>
        <v>0</v>
      </c>
      <c r="J14" s="41" t="s">
        <v>55</v>
      </c>
      <c r="K14" s="45" t="s">
        <v>58</v>
      </c>
      <c r="L14" s="19">
        <v>300</v>
      </c>
      <c r="M14" s="20" t="s">
        <v>57</v>
      </c>
      <c r="N14" s="20">
        <f t="shared" si="1"/>
        <v>0</v>
      </c>
      <c r="O14" s="43" t="s">
        <v>56</v>
      </c>
      <c r="P14" s="46" t="s">
        <v>59</v>
      </c>
      <c r="Q14" s="40">
        <f t="shared" si="2"/>
        <v>0</v>
      </c>
      <c r="R14" s="53" t="s">
        <v>60</v>
      </c>
      <c r="S14" s="54"/>
    </row>
    <row r="15" spans="1:19" ht="14.25" customHeight="1" x14ac:dyDescent="0.15">
      <c r="A15" s="14" t="s">
        <v>66</v>
      </c>
      <c r="B15" s="15"/>
      <c r="C15" s="16"/>
      <c r="D15" s="17" t="s">
        <v>55</v>
      </c>
      <c r="E15" s="18"/>
      <c r="F15" s="17" t="s">
        <v>56</v>
      </c>
      <c r="G15" s="19">
        <v>30000</v>
      </c>
      <c r="H15" s="20" t="s">
        <v>57</v>
      </c>
      <c r="I15" s="40">
        <f t="shared" si="0"/>
        <v>0</v>
      </c>
      <c r="J15" s="41" t="s">
        <v>55</v>
      </c>
      <c r="K15" s="45" t="s">
        <v>58</v>
      </c>
      <c r="L15" s="19">
        <v>300</v>
      </c>
      <c r="M15" s="20" t="s">
        <v>57</v>
      </c>
      <c r="N15" s="20">
        <f t="shared" si="1"/>
        <v>0</v>
      </c>
      <c r="O15" s="43" t="s">
        <v>56</v>
      </c>
      <c r="P15" s="46" t="s">
        <v>59</v>
      </c>
      <c r="Q15" s="40">
        <f t="shared" si="2"/>
        <v>0</v>
      </c>
      <c r="R15" s="53" t="s">
        <v>60</v>
      </c>
      <c r="S15" s="54"/>
    </row>
    <row r="16" spans="1:19" ht="14.25" customHeight="1" x14ac:dyDescent="0.15">
      <c r="A16" s="14" t="s">
        <v>67</v>
      </c>
      <c r="B16" s="15"/>
      <c r="C16" s="16"/>
      <c r="D16" s="17" t="s">
        <v>55</v>
      </c>
      <c r="E16" s="18"/>
      <c r="F16" s="17" t="s">
        <v>56</v>
      </c>
      <c r="G16" s="19">
        <v>30000</v>
      </c>
      <c r="H16" s="20" t="s">
        <v>57</v>
      </c>
      <c r="I16" s="40">
        <f t="shared" si="0"/>
        <v>0</v>
      </c>
      <c r="J16" s="41" t="s">
        <v>55</v>
      </c>
      <c r="K16" s="47" t="s">
        <v>58</v>
      </c>
      <c r="L16" s="19">
        <v>300</v>
      </c>
      <c r="M16" s="20" t="s">
        <v>57</v>
      </c>
      <c r="N16" s="20">
        <f t="shared" si="1"/>
        <v>0</v>
      </c>
      <c r="O16" s="43" t="s">
        <v>56</v>
      </c>
      <c r="P16" s="48" t="s">
        <v>59</v>
      </c>
      <c r="Q16" s="40">
        <f t="shared" si="2"/>
        <v>0</v>
      </c>
      <c r="R16" s="53" t="s">
        <v>60</v>
      </c>
      <c r="S16" s="54"/>
    </row>
    <row r="17" spans="1:23" ht="14.25" customHeight="1" x14ac:dyDescent="0.15">
      <c r="A17" s="267" t="s">
        <v>68</v>
      </c>
      <c r="B17" s="276"/>
      <c r="C17" s="276"/>
      <c r="D17" s="276"/>
      <c r="E17" s="21"/>
      <c r="F17" s="21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>
        <f>SUM(Q9:Q16)</f>
        <v>0</v>
      </c>
      <c r="R17" s="13" t="s">
        <v>60</v>
      </c>
      <c r="S17" s="55"/>
    </row>
    <row r="18" spans="1:23" ht="8.25" customHeight="1" x14ac:dyDescent="0.15">
      <c r="A18" s="24"/>
      <c r="B18" s="25"/>
      <c r="C18" s="24"/>
      <c r="D18" s="24"/>
      <c r="E18" s="24"/>
      <c r="F18" s="24"/>
      <c r="G18" s="9"/>
      <c r="H18" s="26"/>
      <c r="I18" s="26"/>
      <c r="J18" s="26"/>
      <c r="K18" s="26"/>
      <c r="L18" s="26"/>
      <c r="M18" s="26"/>
      <c r="N18" s="26"/>
      <c r="O18" s="26"/>
      <c r="P18" s="26"/>
      <c r="Q18" s="24"/>
      <c r="R18" s="30"/>
      <c r="S18" s="24"/>
    </row>
    <row r="19" spans="1:23" ht="21" customHeight="1" x14ac:dyDescent="0.15">
      <c r="A19" s="27" t="s">
        <v>69</v>
      </c>
      <c r="B19" s="25"/>
      <c r="C19" s="28"/>
      <c r="D19" s="25" t="s">
        <v>70</v>
      </c>
      <c r="E19" s="25"/>
      <c r="F19" s="25"/>
      <c r="G19" s="29">
        <f>Q17</f>
        <v>0</v>
      </c>
      <c r="H19" s="26" t="s">
        <v>60</v>
      </c>
      <c r="I19" s="26" t="s">
        <v>71</v>
      </c>
      <c r="J19" s="26"/>
      <c r="K19" s="26"/>
      <c r="L19" s="26"/>
      <c r="M19" s="26"/>
      <c r="N19" s="26"/>
      <c r="O19" s="26"/>
      <c r="P19" s="26"/>
      <c r="Q19" s="24"/>
      <c r="R19" s="30"/>
      <c r="S19" s="24"/>
    </row>
    <row r="20" spans="1:23" ht="21" customHeight="1" x14ac:dyDescent="0.15">
      <c r="A20" s="30" t="s">
        <v>72</v>
      </c>
      <c r="B20" s="277" t="s">
        <v>28</v>
      </c>
      <c r="C20" s="277"/>
      <c r="D20" s="277"/>
      <c r="E20" s="31"/>
      <c r="F20" s="31"/>
      <c r="G20" s="9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30"/>
      <c r="S20" s="24"/>
    </row>
    <row r="21" spans="1:23" s="2" customFormat="1" ht="15.75" customHeight="1" x14ac:dyDescent="0.15">
      <c r="A21" s="278"/>
      <c r="B21" s="278"/>
      <c r="C21" s="278"/>
      <c r="D21" s="32"/>
      <c r="E21" s="32"/>
      <c r="F21" s="32"/>
      <c r="P21" s="32"/>
      <c r="S21" s="32"/>
      <c r="T21" s="56"/>
      <c r="U21" s="56"/>
      <c r="V21" s="32"/>
      <c r="W21" s="32"/>
    </row>
    <row r="22" spans="1:23" s="2" customFormat="1" x14ac:dyDescent="0.15">
      <c r="P22" s="32"/>
      <c r="S22" s="32"/>
      <c r="T22" s="56"/>
      <c r="U22" s="56"/>
      <c r="V22" s="32"/>
      <c r="W22" s="32"/>
    </row>
    <row r="23" spans="1:23" s="2" customFormat="1" ht="17.25" customHeight="1" x14ac:dyDescent="0.15">
      <c r="A23" s="279" t="s">
        <v>73</v>
      </c>
      <c r="B23" s="279"/>
      <c r="C23" s="280"/>
      <c r="D23" s="280"/>
      <c r="E23" s="280"/>
      <c r="F23" s="280" t="s">
        <v>30</v>
      </c>
      <c r="G23" s="280"/>
      <c r="H23" s="280"/>
      <c r="I23" s="280"/>
      <c r="J23" s="49"/>
      <c r="K23" s="49"/>
      <c r="L23" s="49"/>
      <c r="M23" s="49"/>
      <c r="N23" s="49"/>
      <c r="O23" s="49"/>
      <c r="P23" s="49"/>
      <c r="S23" s="32"/>
      <c r="T23" s="56"/>
      <c r="U23" s="56"/>
      <c r="V23" s="32"/>
      <c r="W23" s="32"/>
    </row>
    <row r="24" spans="1:23" s="2" customFormat="1" ht="17.25" customHeight="1" x14ac:dyDescent="0.15">
      <c r="D24" s="32"/>
      <c r="E24" s="32"/>
      <c r="F24" s="32"/>
      <c r="J24" s="50">
        <f>[1]一般男女団体!H20</f>
        <v>0</v>
      </c>
      <c r="K24" s="50"/>
      <c r="L24" s="50"/>
      <c r="M24" s="50"/>
      <c r="N24" s="50"/>
      <c r="O24" s="50"/>
      <c r="P24" s="36"/>
      <c r="Q24" s="36"/>
      <c r="R24" s="36"/>
      <c r="S24" s="32"/>
      <c r="T24" s="56"/>
      <c r="U24" s="56"/>
      <c r="V24" s="32"/>
      <c r="W24" s="32"/>
    </row>
    <row r="25" spans="1:23" s="2" customFormat="1" x14ac:dyDescent="0.15">
      <c r="D25" s="32"/>
      <c r="E25" s="32"/>
      <c r="F25" s="32"/>
      <c r="P25" s="32"/>
      <c r="S25" s="32"/>
      <c r="T25" s="57"/>
      <c r="U25" s="58"/>
      <c r="V25" s="32"/>
      <c r="W25" s="32"/>
    </row>
    <row r="26" spans="1:23" s="2" customFormat="1" ht="18.75" customHeight="1" x14ac:dyDescent="0.15">
      <c r="A26" s="33" t="s">
        <v>32</v>
      </c>
      <c r="B26" s="33" t="s">
        <v>33</v>
      </c>
      <c r="C26" s="281"/>
      <c r="D26" s="281"/>
      <c r="E26" s="281"/>
      <c r="F26" s="281"/>
      <c r="G26" s="281"/>
      <c r="H26" s="281"/>
      <c r="I26" s="281"/>
      <c r="P26" s="51"/>
      <c r="S26" s="32"/>
      <c r="T26" s="59"/>
      <c r="U26" s="59"/>
      <c r="V26" s="59"/>
      <c r="W26" s="59"/>
    </row>
    <row r="27" spans="1:23" s="2" customFormat="1" ht="7.5" customHeight="1" x14ac:dyDescent="0.15">
      <c r="A27" s="34"/>
      <c r="B27" s="35"/>
      <c r="C27" s="34"/>
      <c r="D27" s="35"/>
      <c r="E27" s="35"/>
      <c r="F27" s="35"/>
      <c r="G27" s="34"/>
      <c r="H27" s="34"/>
      <c r="I27" s="34"/>
      <c r="P27" s="37"/>
      <c r="S27" s="32"/>
      <c r="T27" s="59"/>
      <c r="U27" s="59"/>
      <c r="V27" s="59"/>
      <c r="W27" s="59"/>
    </row>
    <row r="28" spans="1:23" s="2" customFormat="1" ht="18.75" customHeight="1" x14ac:dyDescent="0.15">
      <c r="A28" s="33" t="s">
        <v>34</v>
      </c>
      <c r="B28" s="33" t="s">
        <v>33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59"/>
      <c r="U28" s="59"/>
      <c r="V28" s="59"/>
      <c r="W28" s="59"/>
    </row>
    <row r="29" spans="1:23" s="2" customFormat="1" ht="7.5" customHeight="1" x14ac:dyDescent="0.15">
      <c r="A29" s="34"/>
      <c r="B29" s="35"/>
      <c r="C29" s="36"/>
      <c r="D29" s="37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6"/>
      <c r="S29" s="32"/>
      <c r="T29" s="56"/>
      <c r="U29" s="56"/>
      <c r="V29" s="32"/>
      <c r="W29" s="32"/>
    </row>
    <row r="30" spans="1:23" s="2" customFormat="1" ht="18.75" customHeight="1" x14ac:dyDescent="0.15">
      <c r="A30" s="33" t="s">
        <v>35</v>
      </c>
      <c r="B30" s="33" t="s">
        <v>33</v>
      </c>
      <c r="C30" s="281"/>
      <c r="D30" s="281"/>
      <c r="E30" s="281"/>
      <c r="F30" s="281"/>
      <c r="G30" s="281"/>
      <c r="H30" s="281"/>
      <c r="I30" s="281"/>
      <c r="S30" s="32"/>
      <c r="T30" s="56"/>
      <c r="U30" s="60"/>
      <c r="V30" s="32"/>
      <c r="W30" s="60"/>
    </row>
    <row r="32" spans="1:23" x14ac:dyDescent="0.15">
      <c r="A32" s="283" t="s">
        <v>74</v>
      </c>
      <c r="B32" s="283"/>
      <c r="C32" s="283"/>
      <c r="D32" s="283"/>
      <c r="E32" s="283"/>
      <c r="F32" s="283"/>
      <c r="G32" s="283"/>
    </row>
    <row r="35" spans="7:9" x14ac:dyDescent="0.15">
      <c r="G35" s="3"/>
      <c r="H35" s="3"/>
      <c r="I35" s="3"/>
    </row>
  </sheetData>
  <sheetProtection formatCells="0"/>
  <mergeCells count="20">
    <mergeCell ref="F23:I23"/>
    <mergeCell ref="C26:I26"/>
    <mergeCell ref="C28:S28"/>
    <mergeCell ref="C30:I30"/>
    <mergeCell ref="A32:G32"/>
    <mergeCell ref="A17:D17"/>
    <mergeCell ref="B20:D20"/>
    <mergeCell ref="A21:C21"/>
    <mergeCell ref="A23:B23"/>
    <mergeCell ref="C23:E23"/>
    <mergeCell ref="A1:S1"/>
    <mergeCell ref="A8:B8"/>
    <mergeCell ref="C8:D8"/>
    <mergeCell ref="E8:F8"/>
    <mergeCell ref="G8:R8"/>
    <mergeCell ref="A5:A6"/>
    <mergeCell ref="B5:C6"/>
    <mergeCell ref="R3:S4"/>
    <mergeCell ref="I3:Q4"/>
    <mergeCell ref="A3:D4"/>
  </mergeCells>
  <phoneticPr fontId="25"/>
  <pageMargins left="0.196850393700787" right="0.196850393700787" top="1.1023622047244099" bottom="0.196850393700787" header="0.27559055118110198" footer="0.196850393700787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38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④成年男子団体戦（35・40・45歳以上の年代別）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88:L89"/>
    <mergeCell ref="J63:L64"/>
    <mergeCell ref="A25:E26"/>
    <mergeCell ref="J65:L66"/>
    <mergeCell ref="J73:L74"/>
    <mergeCell ref="J80:L81"/>
    <mergeCell ref="J78:L79"/>
    <mergeCell ref="I43:O45"/>
    <mergeCell ref="N1:O2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</mergeCells>
  <phoneticPr fontId="25"/>
  <dataValidations count="14">
    <dataValidation type="list" showInputMessage="1" showErrorMessage="1" prompt="都道府県をリストの中から選択して下さい" sqref="K3:M3" xr:uid="{00000000-0002-0000-01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100-000001000000}"/>
    <dataValidation type="list" allowBlank="1" showInputMessage="1" showErrorMessage="1" prompt="右の矢印ボタンを押してリストの中から選択して下さい" sqref="A7:B7 A29:B29" xr:uid="{00000000-0002-0000-0100-000002000000}">
      <formula1>"監督,監督（有）"</formula1>
    </dataValidation>
    <dataValidation allowBlank="1" showInputMessage="1" showErrorMessage="1" prompt="監督名" sqref="C7:E7 C29:E29" xr:uid="{00000000-0002-0000-01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100-000004000000}">
      <formula1>"コーチ（無）,コーチ（有）"</formula1>
    </dataValidation>
    <dataValidation allowBlank="1" showErrorMessage="1" prompt="コーチ名" sqref="J7 J29" xr:uid="{00000000-0002-0000-01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1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1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1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1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1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1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100-00000C000000}"/>
    <dataValidation type="list" allowBlank="1" showInputMessage="1" showErrorMessage="1" sqref="A24" xr:uid="{00000000-0002-0000-01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38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④成年男子団体戦（35・40・45歳以上の年代別）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I43:O45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I21:O23"/>
    <mergeCell ref="A25:E26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2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200-000001000000}"/>
    <dataValidation type="list" allowBlank="1" showInputMessage="1" showErrorMessage="1" prompt="右の矢印ボタンを押してリストの中から選択して下さい" sqref="A7:B7 A29:B29" xr:uid="{00000000-0002-0000-0200-000002000000}">
      <formula1>"監督,監督（有）"</formula1>
    </dataValidation>
    <dataValidation allowBlank="1" showInputMessage="1" showErrorMessage="1" prompt="監督名" sqref="C7:E7 C29:E29" xr:uid="{00000000-0002-0000-02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200-000004000000}">
      <formula1>"コーチ（無）,コーチ（有）"</formula1>
    </dataValidation>
    <dataValidation allowBlank="1" showErrorMessage="1" prompt="コーチ名" sqref="J7 J29" xr:uid="{00000000-0002-0000-02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2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2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2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2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2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2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200-00000C000000}"/>
    <dataValidation type="list" allowBlank="1" showInputMessage="1" showErrorMessage="1" sqref="A24" xr:uid="{00000000-0002-0000-02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⑤壮年男子団体戦A（50・55・60歳以上の年代別）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3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300-000001000000}"/>
    <dataValidation type="list" allowBlank="1" showInputMessage="1" showErrorMessage="1" prompt="右の矢印ボタンを押してリストの中から選択して下さい" sqref="A7:B7 A29:B29" xr:uid="{00000000-0002-0000-0300-000002000000}">
      <formula1>"監督,監督（有）"</formula1>
    </dataValidation>
    <dataValidation allowBlank="1" showInputMessage="1" showErrorMessage="1" prompt="監督名" sqref="C7:E7 C29:E29" xr:uid="{00000000-0002-0000-03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300-000004000000}">
      <formula1>"コーチ（無）,コーチ（有）"</formula1>
    </dataValidation>
    <dataValidation allowBlank="1" showErrorMessage="1" prompt="コーチ名" sqref="J7 J29" xr:uid="{00000000-0002-0000-03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3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3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3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3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3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3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300-00000C000000}"/>
    <dataValidation type="list" allowBlank="1" showInputMessage="1" showErrorMessage="1" sqref="A24" xr:uid="{00000000-0002-0000-03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40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⑤壮年男子団体戦A（50・55・60歳以上の年代別）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4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400-000001000000}"/>
    <dataValidation type="list" allowBlank="1" showInputMessage="1" showErrorMessage="1" prompt="右の矢印ボタンを押してリストの中から選択して下さい" sqref="A7:B7 A29:B29" xr:uid="{00000000-0002-0000-0400-000002000000}">
      <formula1>"監督,監督（有）"</formula1>
    </dataValidation>
    <dataValidation allowBlank="1" showInputMessage="1" showErrorMessage="1" prompt="監督名" sqref="C7:E7 C29:E29" xr:uid="{00000000-0002-0000-04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400-000004000000}">
      <formula1>"コーチ（無）,コーチ（有）"</formula1>
    </dataValidation>
    <dataValidation allowBlank="1" showErrorMessage="1" prompt="コーチ名" sqref="J7 J29" xr:uid="{00000000-0002-0000-04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4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4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4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4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4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4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400-00000C000000}"/>
    <dataValidation type="list" allowBlank="1" showInputMessage="1" showErrorMessage="1" sqref="A24" xr:uid="{00000000-0002-0000-04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⑥壮年男子団体戦B（65歳以上の合算400歳）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5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500-000001000000}"/>
    <dataValidation type="list" allowBlank="1" showInputMessage="1" showErrorMessage="1" prompt="右の矢印ボタンを押してリストの中から選択して下さい" sqref="A7:B7 A29:B29" xr:uid="{00000000-0002-0000-0500-000002000000}">
      <formula1>"監督,監督（有）"</formula1>
    </dataValidation>
    <dataValidation allowBlank="1" showInputMessage="1" showErrorMessage="1" prompt="監督名" sqref="C7:E7 C29:E29" xr:uid="{00000000-0002-0000-05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500-000004000000}">
      <formula1>"コーチ（無）,コーチ（有）"</formula1>
    </dataValidation>
    <dataValidation allowBlank="1" showErrorMessage="1" prompt="コーチ名" sqref="J7 J29" xr:uid="{00000000-0002-0000-05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5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5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5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5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5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5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500-00000C000000}"/>
    <dataValidation type="list" allowBlank="1" showInputMessage="1" showErrorMessage="1" sqref="A24" xr:uid="{00000000-0002-0000-05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⑥壮年男子団体戦B（65歳以上の合算400歳）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6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600-000001000000}"/>
    <dataValidation type="list" allowBlank="1" showInputMessage="1" showErrorMessage="1" prompt="右の矢印ボタンを押してリストの中から選択して下さい" sqref="A7:B7 A29:B29" xr:uid="{00000000-0002-0000-0600-000002000000}">
      <formula1>"監督,監督（有）"</formula1>
    </dataValidation>
    <dataValidation allowBlank="1" showInputMessage="1" showErrorMessage="1" prompt="監督名" sqref="C7:E7 C29:E29" xr:uid="{00000000-0002-0000-06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600-000004000000}">
      <formula1>"コーチ（無）,コーチ（有）"</formula1>
    </dataValidation>
    <dataValidation allowBlank="1" showErrorMessage="1" prompt="コーチ名" sqref="J7 J29" xr:uid="{00000000-0002-0000-06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6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6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6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6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6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6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600-00000C000000}"/>
    <dataValidation type="list" allowBlank="1" showInputMessage="1" showErrorMessage="1" sqref="A24" xr:uid="{00000000-0002-0000-06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1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⑦成年女子団体戦（30歳以上の合算210歳）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7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700-000001000000}"/>
    <dataValidation type="list" allowBlank="1" showInputMessage="1" showErrorMessage="1" prompt="右の矢印ボタンを押してリストの中から選択して下さい" sqref="A7:B7 A29:B29" xr:uid="{00000000-0002-0000-0700-000002000000}">
      <formula1>"監督,監督（有）"</formula1>
    </dataValidation>
    <dataValidation allowBlank="1" showInputMessage="1" showErrorMessage="1" prompt="監督名" sqref="C7:E7 C29:E29" xr:uid="{00000000-0002-0000-07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700-000004000000}">
      <formula1>"コーチ（無）,コーチ（有）"</formula1>
    </dataValidation>
    <dataValidation allowBlank="1" showErrorMessage="1" prompt="コーチ名" sqref="J7 J29" xr:uid="{00000000-0002-0000-07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7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7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7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7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7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7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700-00000C000000}"/>
    <dataValidation type="list" allowBlank="1" showInputMessage="1" showErrorMessage="1" sqref="A24" xr:uid="{00000000-0002-0000-07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89"/>
  <sheetViews>
    <sheetView showZeros="0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32" customWidth="1"/>
    <col min="5" max="5" width="10.625" style="2" customWidth="1"/>
    <col min="6" max="8" width="6.625" style="2" customWidth="1"/>
    <col min="9" max="9" width="4.625" style="2" customWidth="1"/>
    <col min="10" max="10" width="18.625" style="2" customWidth="1"/>
    <col min="11" max="11" width="4.625" style="32" customWidth="1"/>
    <col min="12" max="12" width="10.625" style="2" customWidth="1"/>
    <col min="13" max="15" width="6.625" style="2" customWidth="1"/>
    <col min="16" max="16384" width="9" style="2"/>
  </cols>
  <sheetData>
    <row r="1" spans="1:15" ht="17.25" x14ac:dyDescent="0.1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98" t="s">
        <v>39</v>
      </c>
      <c r="O1" s="198"/>
    </row>
    <row r="2" spans="1:15" x14ac:dyDescent="0.15">
      <c r="K2" s="145" t="s">
        <v>2</v>
      </c>
      <c r="L2" s="145"/>
      <c r="M2" s="145"/>
      <c r="N2" s="198"/>
      <c r="O2" s="198"/>
    </row>
    <row r="3" spans="1:15" ht="27" customHeight="1" x14ac:dyDescent="0.15">
      <c r="A3" s="146" t="s">
        <v>37</v>
      </c>
      <c r="B3" s="146"/>
      <c r="C3" s="146"/>
      <c r="D3" s="146"/>
      <c r="E3" s="146"/>
      <c r="K3" s="147"/>
      <c r="L3" s="148"/>
      <c r="M3" s="149"/>
      <c r="N3" s="221"/>
      <c r="O3" s="222"/>
    </row>
    <row r="5" spans="1:15" ht="29.25" customHeight="1" x14ac:dyDescent="0.15">
      <c r="A5" s="223" t="s">
        <v>5</v>
      </c>
      <c r="B5" s="224"/>
      <c r="C5" s="154" t="s">
        <v>42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ht="29.25" customHeight="1" x14ac:dyDescent="0.15">
      <c r="A6" s="225" t="s">
        <v>7</v>
      </c>
      <c r="B6" s="226"/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9"/>
    </row>
    <row r="7" spans="1:15" ht="29.25" customHeight="1" x14ac:dyDescent="0.15">
      <c r="A7" s="230" t="s">
        <v>9</v>
      </c>
      <c r="B7" s="231"/>
      <c r="C7" s="163"/>
      <c r="D7" s="163"/>
      <c r="E7" s="163"/>
      <c r="F7" s="164" t="s">
        <v>11</v>
      </c>
      <c r="G7" s="165"/>
      <c r="H7" s="166"/>
      <c r="I7" s="166"/>
      <c r="J7" s="93" t="s">
        <v>13</v>
      </c>
      <c r="K7" s="167"/>
      <c r="L7" s="168"/>
      <c r="M7" s="168"/>
      <c r="N7" s="168"/>
      <c r="O7" s="169"/>
    </row>
    <row r="8" spans="1:15" ht="15" customHeight="1" x14ac:dyDescent="0.15">
      <c r="A8" s="63" t="s">
        <v>15</v>
      </c>
      <c r="B8" s="232" t="s">
        <v>16</v>
      </c>
      <c r="C8" s="233"/>
      <c r="D8" s="233"/>
      <c r="E8" s="233"/>
      <c r="F8" s="233"/>
      <c r="G8" s="233"/>
      <c r="H8" s="233"/>
      <c r="I8" s="94" t="s">
        <v>15</v>
      </c>
      <c r="J8" s="232" t="s">
        <v>16</v>
      </c>
      <c r="K8" s="233"/>
      <c r="L8" s="233"/>
      <c r="M8" s="233"/>
      <c r="N8" s="233"/>
      <c r="O8" s="234"/>
    </row>
    <row r="9" spans="1:15" ht="14.25" customHeight="1" x14ac:dyDescent="0.15">
      <c r="A9" s="193">
        <v>1</v>
      </c>
      <c r="B9" s="235"/>
      <c r="C9" s="236"/>
      <c r="D9" s="64" t="s">
        <v>18</v>
      </c>
      <c r="E9" s="65" t="s">
        <v>19</v>
      </c>
      <c r="F9" s="65" t="s">
        <v>20</v>
      </c>
      <c r="G9" s="65" t="s">
        <v>21</v>
      </c>
      <c r="H9" s="66" t="s">
        <v>22</v>
      </c>
      <c r="I9" s="193">
        <v>6</v>
      </c>
      <c r="J9" s="95"/>
      <c r="K9" s="64" t="s">
        <v>18</v>
      </c>
      <c r="L9" s="64" t="s">
        <v>19</v>
      </c>
      <c r="M9" s="64" t="s">
        <v>20</v>
      </c>
      <c r="N9" s="65" t="s">
        <v>21</v>
      </c>
      <c r="O9" s="96" t="s">
        <v>22</v>
      </c>
    </row>
    <row r="10" spans="1:15" ht="24.75" customHeight="1" x14ac:dyDescent="0.15">
      <c r="A10" s="194"/>
      <c r="B10" s="237"/>
      <c r="C10" s="238"/>
      <c r="D10" s="68"/>
      <c r="E10" s="69"/>
      <c r="F10" s="70" t="str">
        <f>IF(E10="","",DATEDIF(E10,$C$63,"Y")&amp;"歳")</f>
        <v/>
      </c>
      <c r="G10" s="70"/>
      <c r="H10" s="70"/>
      <c r="I10" s="194"/>
      <c r="J10" s="67"/>
      <c r="K10" s="68"/>
      <c r="L10" s="69"/>
      <c r="M10" s="70" t="str">
        <f>IF(L10="","",DATEDIF(L10,$C$63,"Y")&amp;"歳")</f>
        <v/>
      </c>
      <c r="N10" s="70"/>
      <c r="O10" s="97"/>
    </row>
    <row r="11" spans="1:15" ht="15" customHeight="1" x14ac:dyDescent="0.15">
      <c r="A11" s="194"/>
      <c r="B11" s="177" t="s">
        <v>25</v>
      </c>
      <c r="C11" s="178"/>
      <c r="D11" s="178"/>
      <c r="E11" s="239"/>
      <c r="F11" s="239"/>
      <c r="G11" s="239"/>
      <c r="H11" s="240"/>
      <c r="I11" s="194"/>
      <c r="J11" s="241" t="s">
        <v>25</v>
      </c>
      <c r="K11" s="242"/>
      <c r="L11" s="239"/>
      <c r="M11" s="239"/>
      <c r="N11" s="239"/>
      <c r="O11" s="243"/>
    </row>
    <row r="12" spans="1:15" ht="14.25" customHeight="1" x14ac:dyDescent="0.15">
      <c r="A12" s="194">
        <v>2</v>
      </c>
      <c r="B12" s="244"/>
      <c r="C12" s="245"/>
      <c r="D12" s="71" t="s">
        <v>18</v>
      </c>
      <c r="E12" s="72" t="s">
        <v>19</v>
      </c>
      <c r="F12" s="72" t="s">
        <v>20</v>
      </c>
      <c r="G12" s="72" t="s">
        <v>21</v>
      </c>
      <c r="H12" s="73" t="s">
        <v>22</v>
      </c>
      <c r="I12" s="194">
        <v>7</v>
      </c>
      <c r="J12" s="98"/>
      <c r="K12" s="99" t="s">
        <v>18</v>
      </c>
      <c r="L12" s="71" t="s">
        <v>19</v>
      </c>
      <c r="M12" s="71" t="s">
        <v>20</v>
      </c>
      <c r="N12" s="72" t="s">
        <v>21</v>
      </c>
      <c r="O12" s="100" t="s">
        <v>22</v>
      </c>
    </row>
    <row r="13" spans="1:15" ht="24.75" customHeight="1" x14ac:dyDescent="0.15">
      <c r="A13" s="194"/>
      <c r="B13" s="237"/>
      <c r="C13" s="238"/>
      <c r="D13" s="68"/>
      <c r="E13" s="69"/>
      <c r="F13" s="70" t="str">
        <f>IF(E13="","",DATEDIF(E13,$C$63,"Y")&amp;"歳")</f>
        <v/>
      </c>
      <c r="G13" s="70"/>
      <c r="H13" s="70"/>
      <c r="I13" s="194"/>
      <c r="J13" s="67"/>
      <c r="K13" s="68"/>
      <c r="L13" s="69"/>
      <c r="M13" s="70" t="str">
        <f>IF(L13="","",DATEDIF(L13,$C$63,"Y")&amp;"歳")</f>
        <v/>
      </c>
      <c r="N13" s="70"/>
      <c r="O13" s="97"/>
    </row>
    <row r="14" spans="1:15" ht="15" customHeight="1" x14ac:dyDescent="0.15">
      <c r="A14" s="194"/>
      <c r="B14" s="177" t="s">
        <v>25</v>
      </c>
      <c r="C14" s="178"/>
      <c r="D14" s="178"/>
      <c r="E14" s="239"/>
      <c r="F14" s="239"/>
      <c r="G14" s="239"/>
      <c r="H14" s="240"/>
      <c r="I14" s="194"/>
      <c r="J14" s="241" t="s">
        <v>25</v>
      </c>
      <c r="K14" s="242"/>
      <c r="L14" s="239"/>
      <c r="M14" s="239"/>
      <c r="N14" s="239"/>
      <c r="O14" s="243"/>
    </row>
    <row r="15" spans="1:15" ht="14.25" customHeight="1" x14ac:dyDescent="0.15">
      <c r="A15" s="194">
        <v>3</v>
      </c>
      <c r="B15" s="244"/>
      <c r="C15" s="245"/>
      <c r="D15" s="71" t="s">
        <v>18</v>
      </c>
      <c r="E15" s="72" t="s">
        <v>19</v>
      </c>
      <c r="F15" s="72" t="s">
        <v>20</v>
      </c>
      <c r="G15" s="72" t="s">
        <v>21</v>
      </c>
      <c r="H15" s="73" t="s">
        <v>22</v>
      </c>
      <c r="I15" s="194">
        <v>8</v>
      </c>
      <c r="J15" s="98"/>
      <c r="K15" s="99" t="s">
        <v>18</v>
      </c>
      <c r="L15" s="71" t="s">
        <v>19</v>
      </c>
      <c r="M15" s="71" t="s">
        <v>20</v>
      </c>
      <c r="N15" s="72" t="s">
        <v>21</v>
      </c>
      <c r="O15" s="100" t="s">
        <v>22</v>
      </c>
    </row>
    <row r="16" spans="1:15" ht="24.75" customHeight="1" x14ac:dyDescent="0.15">
      <c r="A16" s="194"/>
      <c r="B16" s="237"/>
      <c r="C16" s="238"/>
      <c r="D16" s="68"/>
      <c r="E16" s="69"/>
      <c r="F16" s="70" t="str">
        <f>IF(E16="","",DATEDIF(E16,$C$63,"Y")&amp;"歳")</f>
        <v/>
      </c>
      <c r="G16" s="70"/>
      <c r="H16" s="70"/>
      <c r="I16" s="194"/>
      <c r="J16" s="67"/>
      <c r="K16" s="68"/>
      <c r="L16" s="69"/>
      <c r="M16" s="70" t="str">
        <f>IF(L16="","",DATEDIF(L16,$C$63,"Y")&amp;"歳")</f>
        <v/>
      </c>
      <c r="N16" s="70"/>
      <c r="O16" s="97"/>
    </row>
    <row r="17" spans="1:15" ht="15" customHeight="1" x14ac:dyDescent="0.15">
      <c r="A17" s="194"/>
      <c r="B17" s="177" t="s">
        <v>25</v>
      </c>
      <c r="C17" s="178"/>
      <c r="D17" s="178"/>
      <c r="E17" s="239"/>
      <c r="F17" s="239"/>
      <c r="G17" s="239"/>
      <c r="H17" s="240"/>
      <c r="I17" s="194"/>
      <c r="J17" s="241" t="s">
        <v>25</v>
      </c>
      <c r="K17" s="242"/>
      <c r="L17" s="239"/>
      <c r="M17" s="239"/>
      <c r="N17" s="239"/>
      <c r="O17" s="243"/>
    </row>
    <row r="18" spans="1:15" ht="14.25" customHeight="1" x14ac:dyDescent="0.15">
      <c r="A18" s="194">
        <v>4</v>
      </c>
      <c r="B18" s="244"/>
      <c r="C18" s="245"/>
      <c r="D18" s="71" t="s">
        <v>18</v>
      </c>
      <c r="E18" s="72" t="s">
        <v>19</v>
      </c>
      <c r="F18" s="72" t="s">
        <v>20</v>
      </c>
      <c r="G18" s="72" t="s">
        <v>21</v>
      </c>
      <c r="H18" s="73" t="s">
        <v>22</v>
      </c>
      <c r="I18" s="195">
        <v>9</v>
      </c>
      <c r="J18" s="98"/>
      <c r="K18" s="99" t="s">
        <v>18</v>
      </c>
      <c r="L18" s="71" t="s">
        <v>19</v>
      </c>
      <c r="M18" s="71" t="s">
        <v>20</v>
      </c>
      <c r="N18" s="72" t="s">
        <v>21</v>
      </c>
      <c r="O18" s="100" t="s">
        <v>22</v>
      </c>
    </row>
    <row r="19" spans="1:15" ht="24.75" customHeight="1" x14ac:dyDescent="0.15">
      <c r="A19" s="194"/>
      <c r="B19" s="237"/>
      <c r="C19" s="238"/>
      <c r="D19" s="68"/>
      <c r="E19" s="69"/>
      <c r="F19" s="70" t="str">
        <f>IF(E19="","",DATEDIF(E19,$C$63,"Y")&amp;"歳")</f>
        <v/>
      </c>
      <c r="G19" s="70"/>
      <c r="H19" s="70"/>
      <c r="I19" s="196"/>
      <c r="J19" s="67"/>
      <c r="K19" s="68"/>
      <c r="L19" s="69"/>
      <c r="M19" s="70" t="str">
        <f>IF(L19="","",DATEDIF(L19,$C$63,"Y")&amp;"歳")</f>
        <v/>
      </c>
      <c r="N19" s="70"/>
      <c r="O19" s="97"/>
    </row>
    <row r="20" spans="1:15" ht="15" customHeight="1" x14ac:dyDescent="0.15">
      <c r="A20" s="194"/>
      <c r="B20" s="177" t="s">
        <v>25</v>
      </c>
      <c r="C20" s="178"/>
      <c r="D20" s="178"/>
      <c r="E20" s="239"/>
      <c r="F20" s="239"/>
      <c r="G20" s="239"/>
      <c r="H20" s="240"/>
      <c r="I20" s="251"/>
      <c r="J20" s="241" t="s">
        <v>25</v>
      </c>
      <c r="K20" s="242"/>
      <c r="L20" s="239"/>
      <c r="M20" s="239"/>
      <c r="N20" s="239"/>
      <c r="O20" s="243"/>
    </row>
    <row r="21" spans="1:15" ht="14.25" customHeight="1" x14ac:dyDescent="0.15">
      <c r="A21" s="195">
        <v>5</v>
      </c>
      <c r="B21" s="244"/>
      <c r="C21" s="245"/>
      <c r="D21" s="71" t="s">
        <v>18</v>
      </c>
      <c r="E21" s="72" t="s">
        <v>19</v>
      </c>
      <c r="F21" s="72" t="s">
        <v>20</v>
      </c>
      <c r="G21" s="74" t="s">
        <v>21</v>
      </c>
      <c r="H21" s="75" t="s">
        <v>22</v>
      </c>
      <c r="I21" s="257"/>
      <c r="J21" s="258"/>
      <c r="K21" s="258"/>
      <c r="L21" s="258"/>
      <c r="M21" s="258"/>
      <c r="N21" s="258"/>
      <c r="O21" s="259"/>
    </row>
    <row r="22" spans="1:15" ht="24.75" customHeight="1" x14ac:dyDescent="0.15">
      <c r="A22" s="196"/>
      <c r="B22" s="237"/>
      <c r="C22" s="238"/>
      <c r="D22" s="68"/>
      <c r="E22" s="69"/>
      <c r="F22" s="70" t="str">
        <f>IF(E22="","",DATEDIF(E22,$C$63,"Y")&amp;"歳")</f>
        <v/>
      </c>
      <c r="G22" s="70"/>
      <c r="H22" s="70"/>
      <c r="I22" s="260"/>
      <c r="J22" s="261"/>
      <c r="K22" s="261"/>
      <c r="L22" s="261"/>
      <c r="M22" s="261"/>
      <c r="N22" s="261"/>
      <c r="O22" s="262"/>
    </row>
    <row r="23" spans="1:15" ht="15" customHeight="1" x14ac:dyDescent="0.15">
      <c r="A23" s="197"/>
      <c r="B23" s="186" t="s">
        <v>25</v>
      </c>
      <c r="C23" s="187"/>
      <c r="D23" s="187"/>
      <c r="E23" s="246"/>
      <c r="F23" s="246"/>
      <c r="G23" s="246"/>
      <c r="H23" s="247"/>
      <c r="I23" s="263"/>
      <c r="J23" s="264"/>
      <c r="K23" s="264"/>
      <c r="L23" s="264"/>
      <c r="M23" s="264"/>
      <c r="N23" s="264"/>
      <c r="O23" s="265"/>
    </row>
    <row r="24" spans="1:15" ht="17.25" customHeight="1" x14ac:dyDescent="0.15">
      <c r="A24" s="76"/>
      <c r="B24" s="77"/>
      <c r="C24" s="77"/>
      <c r="D24" s="78"/>
      <c r="E24" s="79"/>
      <c r="F24" s="80"/>
      <c r="G24" s="80"/>
      <c r="H24" s="80"/>
      <c r="I24" s="101"/>
      <c r="J24" s="102"/>
      <c r="K24" s="102"/>
      <c r="L24" s="102"/>
      <c r="M24" s="102"/>
      <c r="N24" s="80"/>
      <c r="O24" s="80"/>
    </row>
    <row r="25" spans="1:15" ht="13.5" customHeight="1" x14ac:dyDescent="0.15">
      <c r="A25" s="146" t="str">
        <f>A3</f>
        <v>シニアの部</v>
      </c>
      <c r="B25" s="146"/>
      <c r="C25" s="146"/>
      <c r="D25" s="146"/>
      <c r="E25" s="146"/>
      <c r="F25" s="80"/>
      <c r="G25" s="80"/>
      <c r="H25" s="80"/>
      <c r="I25" s="101"/>
      <c r="J25" s="102"/>
      <c r="K25" s="102"/>
      <c r="L25" s="102"/>
      <c r="M25" s="102"/>
      <c r="N25" s="80"/>
      <c r="O25" s="80"/>
    </row>
    <row r="26" spans="1:15" s="56" customFormat="1" ht="13.5" customHeight="1" x14ac:dyDescent="0.15">
      <c r="A26" s="255"/>
      <c r="B26" s="255"/>
      <c r="C26" s="255"/>
      <c r="D26" s="255"/>
      <c r="E26" s="255"/>
      <c r="F26" s="2"/>
      <c r="G26" s="2"/>
      <c r="H26" s="2"/>
      <c r="I26" s="2"/>
      <c r="J26" s="2"/>
      <c r="K26" s="32"/>
      <c r="L26" s="2"/>
      <c r="M26" s="2"/>
      <c r="N26" s="2"/>
      <c r="O26" s="2"/>
    </row>
    <row r="27" spans="1:15" s="56" customFormat="1" ht="29.25" customHeight="1" x14ac:dyDescent="0.15">
      <c r="A27" s="223" t="s">
        <v>5</v>
      </c>
      <c r="B27" s="224"/>
      <c r="C27" s="154" t="str">
        <f>C5</f>
        <v>⑦成年女子団体戦（30歳以上の合算210歳）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</row>
    <row r="28" spans="1:15" s="56" customFormat="1" ht="29.25" customHeight="1" x14ac:dyDescent="0.15">
      <c r="A28" s="225" t="s">
        <v>7</v>
      </c>
      <c r="B28" s="22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</row>
    <row r="29" spans="1:15" s="56" customFormat="1" ht="29.25" customHeight="1" x14ac:dyDescent="0.15">
      <c r="A29" s="230" t="s">
        <v>9</v>
      </c>
      <c r="B29" s="231"/>
      <c r="C29" s="163"/>
      <c r="D29" s="163"/>
      <c r="E29" s="163"/>
      <c r="F29" s="164" t="s">
        <v>11</v>
      </c>
      <c r="G29" s="165"/>
      <c r="H29" s="166"/>
      <c r="I29" s="166"/>
      <c r="J29" s="93" t="s">
        <v>13</v>
      </c>
      <c r="K29" s="167"/>
      <c r="L29" s="168"/>
      <c r="M29" s="168"/>
      <c r="N29" s="168"/>
      <c r="O29" s="169"/>
    </row>
    <row r="30" spans="1:15" ht="15" customHeight="1" x14ac:dyDescent="0.15">
      <c r="A30" s="63" t="s">
        <v>15</v>
      </c>
      <c r="B30" s="232" t="s">
        <v>16</v>
      </c>
      <c r="C30" s="233"/>
      <c r="D30" s="233"/>
      <c r="E30" s="233"/>
      <c r="F30" s="233"/>
      <c r="G30" s="233"/>
      <c r="H30" s="233"/>
      <c r="I30" s="94" t="s">
        <v>15</v>
      </c>
      <c r="J30" s="232" t="s">
        <v>16</v>
      </c>
      <c r="K30" s="233"/>
      <c r="L30" s="233"/>
      <c r="M30" s="233"/>
      <c r="N30" s="233"/>
      <c r="O30" s="234"/>
    </row>
    <row r="31" spans="1:15" s="61" customFormat="1" ht="14.85" customHeight="1" x14ac:dyDescent="0.15">
      <c r="A31" s="193">
        <v>1</v>
      </c>
      <c r="B31" s="235"/>
      <c r="C31" s="236"/>
      <c r="D31" s="64" t="s">
        <v>18</v>
      </c>
      <c r="E31" s="65" t="s">
        <v>19</v>
      </c>
      <c r="F31" s="65" t="s">
        <v>20</v>
      </c>
      <c r="G31" s="65" t="s">
        <v>21</v>
      </c>
      <c r="H31" s="66" t="s">
        <v>22</v>
      </c>
      <c r="I31" s="193">
        <v>6</v>
      </c>
      <c r="J31" s="95"/>
      <c r="K31" s="64" t="s">
        <v>18</v>
      </c>
      <c r="L31" s="64" t="s">
        <v>19</v>
      </c>
      <c r="M31" s="64" t="s">
        <v>20</v>
      </c>
      <c r="N31" s="65" t="s">
        <v>21</v>
      </c>
      <c r="O31" s="96" t="s">
        <v>22</v>
      </c>
    </row>
    <row r="32" spans="1:15" s="56" customFormat="1" ht="24.95" customHeight="1" x14ac:dyDescent="0.15">
      <c r="A32" s="194"/>
      <c r="B32" s="237"/>
      <c r="C32" s="238"/>
      <c r="D32" s="68"/>
      <c r="E32" s="69"/>
      <c r="F32" s="70" t="str">
        <f>IF(E32="","",DATEDIF(E32,$C$63,"Y")&amp;"歳")</f>
        <v/>
      </c>
      <c r="G32" s="70"/>
      <c r="H32" s="70"/>
      <c r="I32" s="194"/>
      <c r="J32" s="67"/>
      <c r="K32" s="68"/>
      <c r="L32" s="69"/>
      <c r="M32" s="70" t="str">
        <f>IF(L32="","",DATEDIF(L32,$C$63,"Y")&amp;"歳")</f>
        <v/>
      </c>
      <c r="N32" s="70"/>
      <c r="O32" s="97"/>
    </row>
    <row r="33" spans="1:15" s="56" customFormat="1" ht="15" customHeight="1" x14ac:dyDescent="0.15">
      <c r="A33" s="194"/>
      <c r="B33" s="177" t="s">
        <v>25</v>
      </c>
      <c r="C33" s="178"/>
      <c r="D33" s="178"/>
      <c r="E33" s="239"/>
      <c r="F33" s="239"/>
      <c r="G33" s="239"/>
      <c r="H33" s="240"/>
      <c r="I33" s="194"/>
      <c r="J33" s="241" t="s">
        <v>25</v>
      </c>
      <c r="K33" s="242"/>
      <c r="L33" s="239"/>
      <c r="M33" s="239"/>
      <c r="N33" s="239"/>
      <c r="O33" s="243"/>
    </row>
    <row r="34" spans="1:15" s="61" customFormat="1" ht="11.25" customHeight="1" x14ac:dyDescent="0.15">
      <c r="A34" s="194">
        <v>2</v>
      </c>
      <c r="B34" s="244"/>
      <c r="C34" s="245"/>
      <c r="D34" s="71" t="s">
        <v>18</v>
      </c>
      <c r="E34" s="72" t="s">
        <v>19</v>
      </c>
      <c r="F34" s="72" t="s">
        <v>20</v>
      </c>
      <c r="G34" s="72" t="s">
        <v>21</v>
      </c>
      <c r="H34" s="73" t="s">
        <v>22</v>
      </c>
      <c r="I34" s="194">
        <v>7</v>
      </c>
      <c r="J34" s="98"/>
      <c r="K34" s="99" t="s">
        <v>18</v>
      </c>
      <c r="L34" s="71" t="s">
        <v>19</v>
      </c>
      <c r="M34" s="71" t="s">
        <v>20</v>
      </c>
      <c r="N34" s="72" t="s">
        <v>21</v>
      </c>
      <c r="O34" s="100" t="s">
        <v>22</v>
      </c>
    </row>
    <row r="35" spans="1:15" s="56" customFormat="1" ht="28.5" customHeight="1" x14ac:dyDescent="0.15">
      <c r="A35" s="194"/>
      <c r="B35" s="237"/>
      <c r="C35" s="238"/>
      <c r="D35" s="68"/>
      <c r="E35" s="69"/>
      <c r="F35" s="70" t="str">
        <f>IF(E35="","",DATEDIF(E35,$C$63,"Y")&amp;"歳")</f>
        <v/>
      </c>
      <c r="G35" s="70"/>
      <c r="H35" s="70"/>
      <c r="I35" s="194"/>
      <c r="J35" s="67"/>
      <c r="K35" s="68"/>
      <c r="L35" s="69"/>
      <c r="M35" s="70" t="str">
        <f>IF(L35="","",DATEDIF(L35,$C$63,"Y")&amp;"歳")</f>
        <v/>
      </c>
      <c r="N35" s="70"/>
      <c r="O35" s="97"/>
    </row>
    <row r="36" spans="1:15" s="56" customFormat="1" ht="15" customHeight="1" x14ac:dyDescent="0.15">
      <c r="A36" s="194"/>
      <c r="B36" s="177" t="s">
        <v>25</v>
      </c>
      <c r="C36" s="178"/>
      <c r="D36" s="178"/>
      <c r="E36" s="239"/>
      <c r="F36" s="239"/>
      <c r="G36" s="239"/>
      <c r="H36" s="240"/>
      <c r="I36" s="194"/>
      <c r="J36" s="241" t="s">
        <v>25</v>
      </c>
      <c r="K36" s="242"/>
      <c r="L36" s="239"/>
      <c r="M36" s="239"/>
      <c r="N36" s="239"/>
      <c r="O36" s="243"/>
    </row>
    <row r="37" spans="1:15" s="61" customFormat="1" ht="11.25" customHeight="1" x14ac:dyDescent="0.15">
      <c r="A37" s="194">
        <v>3</v>
      </c>
      <c r="B37" s="244"/>
      <c r="C37" s="245"/>
      <c r="D37" s="71" t="s">
        <v>18</v>
      </c>
      <c r="E37" s="72" t="s">
        <v>19</v>
      </c>
      <c r="F37" s="72" t="s">
        <v>20</v>
      </c>
      <c r="G37" s="72" t="s">
        <v>21</v>
      </c>
      <c r="H37" s="73" t="s">
        <v>22</v>
      </c>
      <c r="I37" s="194">
        <v>8</v>
      </c>
      <c r="J37" s="98"/>
      <c r="K37" s="99" t="s">
        <v>18</v>
      </c>
      <c r="L37" s="71" t="s">
        <v>19</v>
      </c>
      <c r="M37" s="71" t="s">
        <v>20</v>
      </c>
      <c r="N37" s="72" t="s">
        <v>21</v>
      </c>
      <c r="O37" s="100" t="s">
        <v>22</v>
      </c>
    </row>
    <row r="38" spans="1:15" s="56" customFormat="1" ht="28.5" customHeight="1" x14ac:dyDescent="0.15">
      <c r="A38" s="194"/>
      <c r="B38" s="237"/>
      <c r="C38" s="238"/>
      <c r="D38" s="68"/>
      <c r="E38" s="69"/>
      <c r="F38" s="70" t="str">
        <f>IF(E38="","",DATEDIF(E38,$C$63,"Y")&amp;"歳")</f>
        <v/>
      </c>
      <c r="G38" s="70"/>
      <c r="H38" s="70"/>
      <c r="I38" s="194"/>
      <c r="J38" s="67"/>
      <c r="K38" s="68"/>
      <c r="L38" s="69"/>
      <c r="M38" s="70" t="str">
        <f>IF(L38="","",DATEDIF(L38,$C$63,"Y")&amp;"歳")</f>
        <v/>
      </c>
      <c r="N38" s="70"/>
      <c r="O38" s="97"/>
    </row>
    <row r="39" spans="1:15" s="56" customFormat="1" ht="15" customHeight="1" x14ac:dyDescent="0.15">
      <c r="A39" s="194"/>
      <c r="B39" s="177" t="s">
        <v>25</v>
      </c>
      <c r="C39" s="178"/>
      <c r="D39" s="178"/>
      <c r="E39" s="239"/>
      <c r="F39" s="239"/>
      <c r="G39" s="239"/>
      <c r="H39" s="240"/>
      <c r="I39" s="194"/>
      <c r="J39" s="241" t="s">
        <v>25</v>
      </c>
      <c r="K39" s="242"/>
      <c r="L39" s="239"/>
      <c r="M39" s="239"/>
      <c r="N39" s="239"/>
      <c r="O39" s="243"/>
    </row>
    <row r="40" spans="1:15" s="61" customFormat="1" ht="11.25" customHeight="1" x14ac:dyDescent="0.15">
      <c r="A40" s="194">
        <v>4</v>
      </c>
      <c r="B40" s="244"/>
      <c r="C40" s="245"/>
      <c r="D40" s="71" t="s">
        <v>18</v>
      </c>
      <c r="E40" s="72" t="s">
        <v>19</v>
      </c>
      <c r="F40" s="72" t="s">
        <v>20</v>
      </c>
      <c r="G40" s="72" t="s">
        <v>21</v>
      </c>
      <c r="H40" s="73" t="s">
        <v>22</v>
      </c>
      <c r="I40" s="195">
        <v>9</v>
      </c>
      <c r="J40" s="98"/>
      <c r="K40" s="99" t="s">
        <v>18</v>
      </c>
      <c r="L40" s="71" t="s">
        <v>19</v>
      </c>
      <c r="M40" s="71" t="s">
        <v>20</v>
      </c>
      <c r="N40" s="72" t="s">
        <v>21</v>
      </c>
      <c r="O40" s="100" t="s">
        <v>22</v>
      </c>
    </row>
    <row r="41" spans="1:15" s="56" customFormat="1" ht="28.5" customHeight="1" x14ac:dyDescent="0.15">
      <c r="A41" s="194"/>
      <c r="B41" s="237"/>
      <c r="C41" s="238"/>
      <c r="D41" s="68"/>
      <c r="E41" s="69"/>
      <c r="F41" s="70" t="str">
        <f>IF(E41="","",DATEDIF(E41,$C$63,"Y")&amp;"歳")</f>
        <v/>
      </c>
      <c r="G41" s="70"/>
      <c r="H41" s="70"/>
      <c r="I41" s="196"/>
      <c r="J41" s="67"/>
      <c r="K41" s="68"/>
      <c r="L41" s="69"/>
      <c r="M41" s="70" t="str">
        <f>IF(L41="","",DATEDIF(L41,$C$63,"Y")&amp;"歳")</f>
        <v/>
      </c>
      <c r="N41" s="70"/>
      <c r="O41" s="97"/>
    </row>
    <row r="42" spans="1:15" s="56" customFormat="1" ht="15" customHeight="1" x14ac:dyDescent="0.15">
      <c r="A42" s="194"/>
      <c r="B42" s="177" t="s">
        <v>25</v>
      </c>
      <c r="C42" s="178"/>
      <c r="D42" s="178"/>
      <c r="E42" s="239"/>
      <c r="F42" s="239"/>
      <c r="G42" s="239"/>
      <c r="H42" s="240"/>
      <c r="I42" s="251"/>
      <c r="J42" s="241" t="s">
        <v>25</v>
      </c>
      <c r="K42" s="242"/>
      <c r="L42" s="239"/>
      <c r="M42" s="239"/>
      <c r="N42" s="239"/>
      <c r="O42" s="243"/>
    </row>
    <row r="43" spans="1:15" s="62" customFormat="1" ht="11.25" customHeight="1" x14ac:dyDescent="0.15">
      <c r="A43" s="195">
        <v>5</v>
      </c>
      <c r="B43" s="244"/>
      <c r="C43" s="245"/>
      <c r="D43" s="71" t="s">
        <v>18</v>
      </c>
      <c r="E43" s="72" t="s">
        <v>19</v>
      </c>
      <c r="F43" s="72" t="s">
        <v>20</v>
      </c>
      <c r="G43" s="74" t="s">
        <v>21</v>
      </c>
      <c r="H43" s="75" t="s">
        <v>22</v>
      </c>
      <c r="I43" s="257"/>
      <c r="J43" s="258"/>
      <c r="K43" s="258"/>
      <c r="L43" s="258"/>
      <c r="M43" s="258"/>
      <c r="N43" s="258"/>
      <c r="O43" s="259"/>
    </row>
    <row r="44" spans="1:15" ht="28.5" customHeight="1" x14ac:dyDescent="0.15">
      <c r="A44" s="196"/>
      <c r="B44" s="237"/>
      <c r="C44" s="238"/>
      <c r="D44" s="68"/>
      <c r="E44" s="69"/>
      <c r="F44" s="70" t="str">
        <f>IF(E44="","",DATEDIF(E44,$C$63,"Y")&amp;"歳")</f>
        <v/>
      </c>
      <c r="G44" s="70"/>
      <c r="H44" s="70"/>
      <c r="I44" s="260"/>
      <c r="J44" s="261"/>
      <c r="K44" s="261"/>
      <c r="L44" s="261"/>
      <c r="M44" s="261"/>
      <c r="N44" s="261"/>
      <c r="O44" s="262"/>
    </row>
    <row r="45" spans="1:15" s="56" customFormat="1" ht="15" customHeight="1" x14ac:dyDescent="0.15">
      <c r="A45" s="197"/>
      <c r="B45" s="186" t="s">
        <v>25</v>
      </c>
      <c r="C45" s="187"/>
      <c r="D45" s="187"/>
      <c r="E45" s="246"/>
      <c r="F45" s="246"/>
      <c r="G45" s="246"/>
      <c r="H45" s="247"/>
      <c r="I45" s="263"/>
      <c r="J45" s="264"/>
      <c r="K45" s="264"/>
      <c r="L45" s="264"/>
      <c r="M45" s="264"/>
      <c r="N45" s="264"/>
      <c r="O45" s="265"/>
    </row>
    <row r="48" spans="1:15" ht="15.75" customHeight="1" x14ac:dyDescent="0.15">
      <c r="A48" s="81" t="s">
        <v>27</v>
      </c>
      <c r="B48" s="82"/>
    </row>
    <row r="49" spans="1:26" ht="9" customHeight="1" x14ac:dyDescent="0.15">
      <c r="A49" s="83"/>
    </row>
    <row r="50" spans="1:26" ht="15.75" customHeight="1" x14ac:dyDescent="0.15">
      <c r="A50" s="84"/>
      <c r="B50" s="190" t="s">
        <v>28</v>
      </c>
      <c r="C50" s="190"/>
      <c r="D50" s="190"/>
      <c r="E50" s="190"/>
    </row>
    <row r="51" spans="1:26" ht="13.5" customHeight="1" x14ac:dyDescent="0.15"/>
    <row r="52" spans="1:26" ht="17.25" customHeight="1" x14ac:dyDescent="0.15">
      <c r="C52" s="85" t="s">
        <v>29</v>
      </c>
      <c r="D52" s="250" t="s">
        <v>30</v>
      </c>
      <c r="E52" s="250"/>
      <c r="F52" s="250"/>
      <c r="G52" s="250"/>
      <c r="H52" s="250"/>
      <c r="I52" s="250"/>
      <c r="J52" s="49"/>
      <c r="K52" s="49"/>
      <c r="N52" s="32"/>
      <c r="O52" s="32"/>
    </row>
    <row r="53" spans="1:26" ht="17.25" customHeight="1" x14ac:dyDescent="0.15">
      <c r="H53" s="192"/>
      <c r="I53" s="192"/>
      <c r="J53" s="191"/>
      <c r="K53" s="191"/>
      <c r="L53" s="103" t="s">
        <v>31</v>
      </c>
      <c r="M53" s="36"/>
    </row>
    <row r="55" spans="1:26" ht="18.75" customHeight="1" x14ac:dyDescent="0.15">
      <c r="C55" s="33" t="s">
        <v>32</v>
      </c>
      <c r="D55" s="33" t="s">
        <v>33</v>
      </c>
      <c r="E55" s="191"/>
      <c r="F55" s="191"/>
      <c r="G55" s="191"/>
      <c r="H55" s="191"/>
      <c r="I55" s="191"/>
      <c r="J55" s="104"/>
      <c r="K55" s="104"/>
      <c r="L55" s="104"/>
      <c r="N55" s="105"/>
      <c r="O55" s="59"/>
    </row>
    <row r="56" spans="1:26" ht="7.5" customHeight="1" x14ac:dyDescent="0.15">
      <c r="C56" s="34"/>
      <c r="D56" s="35"/>
      <c r="E56" s="36"/>
      <c r="F56" s="36"/>
      <c r="G56" s="36"/>
      <c r="H56" s="36"/>
      <c r="I56" s="36"/>
      <c r="K56" s="37"/>
      <c r="N56" s="36"/>
      <c r="O56" s="59"/>
    </row>
    <row r="57" spans="1:26" ht="18.75" customHeight="1" x14ac:dyDescent="0.15">
      <c r="C57" s="33" t="s">
        <v>34</v>
      </c>
      <c r="D57" s="33" t="s">
        <v>33</v>
      </c>
      <c r="E57" s="191"/>
      <c r="F57" s="191"/>
      <c r="G57" s="191"/>
      <c r="H57" s="191"/>
      <c r="I57" s="191"/>
      <c r="J57" s="191"/>
      <c r="K57" s="191"/>
      <c r="L57" s="191"/>
      <c r="N57" s="105"/>
      <c r="O57" s="59"/>
    </row>
    <row r="58" spans="1:26" ht="7.5" customHeight="1" x14ac:dyDescent="0.15">
      <c r="C58" s="34"/>
      <c r="D58" s="35"/>
      <c r="E58" s="34"/>
      <c r="F58" s="34"/>
      <c r="G58" s="34"/>
      <c r="H58" s="34"/>
      <c r="I58" s="34"/>
      <c r="J58" s="36"/>
      <c r="K58" s="35"/>
      <c r="L58" s="36"/>
      <c r="N58" s="36"/>
      <c r="O58" s="59"/>
    </row>
    <row r="59" spans="1:26" ht="18.75" customHeight="1" x14ac:dyDescent="0.15">
      <c r="C59" s="33" t="s">
        <v>35</v>
      </c>
      <c r="D59" s="33" t="s">
        <v>33</v>
      </c>
      <c r="E59" s="191"/>
      <c r="F59" s="191"/>
      <c r="G59" s="191"/>
      <c r="H59" s="191"/>
      <c r="I59" s="191"/>
      <c r="J59" s="104"/>
      <c r="K59" s="104"/>
      <c r="L59" s="104"/>
      <c r="N59" s="32"/>
      <c r="O59" s="59"/>
    </row>
    <row r="60" spans="1:26" x14ac:dyDescent="0.15">
      <c r="J60" s="106"/>
      <c r="K60" s="107"/>
      <c r="L60" s="107"/>
    </row>
    <row r="61" spans="1:26" x14ac:dyDescent="0.15">
      <c r="G61" s="51"/>
      <c r="H61" s="51"/>
      <c r="I61" s="51"/>
      <c r="J61" s="92"/>
      <c r="K61" s="92"/>
      <c r="L61" s="9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x14ac:dyDescent="0.15">
      <c r="C62" s="86" t="s">
        <v>36</v>
      </c>
      <c r="D62" s="87"/>
      <c r="G62" s="51"/>
      <c r="H62" s="51"/>
      <c r="I62" s="51"/>
      <c r="J62" s="51"/>
      <c r="K62" s="105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x14ac:dyDescent="0.15">
      <c r="C63" s="88">
        <v>43556</v>
      </c>
      <c r="D63" s="89"/>
      <c r="G63" s="51"/>
      <c r="H63" s="51"/>
      <c r="I63" s="51"/>
      <c r="J63" s="254"/>
      <c r="K63" s="254"/>
      <c r="L63" s="25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15">
      <c r="A64" s="90"/>
      <c r="B64" s="90"/>
      <c r="C64" s="90"/>
      <c r="D64" s="91"/>
      <c r="E64" s="90"/>
      <c r="F64" s="92"/>
      <c r="G64" s="92"/>
      <c r="H64" s="92"/>
      <c r="I64" s="92"/>
      <c r="J64" s="254"/>
      <c r="K64" s="254"/>
      <c r="L64" s="254"/>
      <c r="M64" s="108"/>
      <c r="N64" s="92"/>
      <c r="O64" s="92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15">
      <c r="A65" s="90"/>
      <c r="B65" s="90"/>
      <c r="C65" s="90"/>
      <c r="D65" s="91"/>
      <c r="E65" s="90"/>
      <c r="F65" s="92"/>
      <c r="G65" s="92"/>
      <c r="H65" s="92"/>
      <c r="I65" s="92"/>
      <c r="J65" s="254"/>
      <c r="K65" s="254"/>
      <c r="L65" s="254"/>
      <c r="M65" s="108"/>
      <c r="N65" s="92"/>
      <c r="O65" s="92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15">
      <c r="A66" s="90"/>
      <c r="B66" s="90"/>
      <c r="C66" s="90"/>
      <c r="D66" s="91"/>
      <c r="E66" s="90"/>
      <c r="F66" s="92"/>
      <c r="G66" s="92"/>
      <c r="H66" s="92"/>
      <c r="I66" s="92"/>
      <c r="J66" s="254"/>
      <c r="K66" s="254"/>
      <c r="L66" s="254"/>
      <c r="M66" s="108"/>
      <c r="N66" s="92"/>
      <c r="O66" s="92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15">
      <c r="A67" s="90"/>
      <c r="B67" s="90"/>
      <c r="C67" s="90"/>
      <c r="D67" s="91"/>
      <c r="E67" s="90"/>
      <c r="F67" s="92"/>
      <c r="G67" s="92"/>
      <c r="H67" s="92"/>
      <c r="I67" s="92"/>
      <c r="J67" s="92"/>
      <c r="K67" s="92"/>
      <c r="L67" s="92"/>
      <c r="M67" s="108"/>
      <c r="N67" s="92"/>
      <c r="O67" s="92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x14ac:dyDescent="0.15">
      <c r="A68" s="90"/>
      <c r="B68" s="90"/>
      <c r="C68" s="90"/>
      <c r="D68" s="91"/>
      <c r="E68" s="90"/>
      <c r="F68" s="109"/>
      <c r="G68" s="109"/>
      <c r="H68" s="109"/>
      <c r="I68" s="109"/>
      <c r="J68" s="109"/>
      <c r="K68" s="109"/>
      <c r="L68" s="109"/>
      <c r="M68" s="108"/>
      <c r="N68" s="109"/>
      <c r="O68" s="109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x14ac:dyDescent="0.15">
      <c r="A69" s="90"/>
      <c r="B69" s="90"/>
      <c r="C69" s="90"/>
      <c r="D69" s="91"/>
      <c r="E69" s="90"/>
      <c r="F69" s="92"/>
      <c r="G69" s="92"/>
      <c r="H69" s="92"/>
      <c r="I69" s="92"/>
      <c r="J69" s="92"/>
      <c r="K69" s="92"/>
      <c r="L69" s="92"/>
      <c r="M69" s="108"/>
      <c r="N69" s="92"/>
      <c r="O69" s="92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x14ac:dyDescent="0.15">
      <c r="A70" s="90"/>
      <c r="B70" s="90"/>
      <c r="C70" s="90"/>
      <c r="D70" s="91"/>
      <c r="E70" s="90"/>
      <c r="F70" s="92"/>
      <c r="G70" s="92"/>
      <c r="H70" s="92"/>
      <c r="I70" s="92"/>
      <c r="J70" s="92"/>
      <c r="K70" s="92"/>
      <c r="L70" s="92"/>
      <c r="M70" s="108"/>
      <c r="N70" s="92"/>
      <c r="O70" s="92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x14ac:dyDescent="0.15">
      <c r="A71" s="90"/>
      <c r="B71" s="90"/>
      <c r="C71" s="90"/>
      <c r="D71" s="91"/>
      <c r="E71" s="90"/>
      <c r="F71" s="92"/>
      <c r="G71" s="92"/>
      <c r="H71" s="92"/>
      <c r="I71" s="92"/>
      <c r="J71" s="92"/>
      <c r="K71" s="92"/>
      <c r="L71" s="92"/>
      <c r="M71" s="108"/>
      <c r="N71" s="92"/>
      <c r="O71" s="92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x14ac:dyDescent="0.15">
      <c r="A72" s="90"/>
      <c r="B72" s="90"/>
      <c r="C72" s="90"/>
      <c r="D72" s="91"/>
      <c r="E72" s="90"/>
      <c r="F72" s="90"/>
      <c r="G72" s="108"/>
      <c r="H72" s="108"/>
      <c r="I72" s="108"/>
      <c r="J72" s="58"/>
      <c r="K72" s="110"/>
      <c r="L72" s="108"/>
      <c r="M72" s="108"/>
      <c r="N72" s="108"/>
      <c r="O72" s="108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x14ac:dyDescent="0.15">
      <c r="A73" s="90"/>
      <c r="B73" s="90"/>
      <c r="C73" s="90"/>
      <c r="D73" s="91"/>
      <c r="E73" s="90"/>
      <c r="F73" s="90"/>
      <c r="G73" s="108"/>
      <c r="H73" s="108"/>
      <c r="I73" s="108"/>
      <c r="J73" s="252"/>
      <c r="K73" s="253"/>
      <c r="L73" s="253"/>
      <c r="M73" s="108"/>
      <c r="N73" s="108"/>
      <c r="O73" s="108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x14ac:dyDescent="0.15">
      <c r="A74" s="90"/>
      <c r="B74" s="90"/>
      <c r="C74" s="90"/>
      <c r="D74" s="91"/>
      <c r="E74" s="90"/>
      <c r="F74" s="90"/>
      <c r="G74" s="108"/>
      <c r="H74" s="108"/>
      <c r="I74" s="108"/>
      <c r="J74" s="253"/>
      <c r="K74" s="253"/>
      <c r="L74" s="253"/>
      <c r="M74" s="108"/>
      <c r="N74" s="108"/>
      <c r="O74" s="108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x14ac:dyDescent="0.15">
      <c r="A75" s="90"/>
      <c r="B75" s="90"/>
      <c r="C75" s="90"/>
      <c r="D75" s="91"/>
      <c r="E75" s="90"/>
      <c r="F75" s="90"/>
      <c r="G75" s="108"/>
      <c r="H75" s="108"/>
      <c r="I75" s="108"/>
      <c r="J75" s="108"/>
      <c r="K75" s="110"/>
      <c r="L75" s="108"/>
      <c r="M75" s="108"/>
      <c r="N75" s="108"/>
      <c r="O75" s="108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8" customHeight="1" x14ac:dyDescent="0.15">
      <c r="A76" s="90"/>
      <c r="B76" s="90"/>
      <c r="C76" s="90"/>
      <c r="D76" s="91"/>
      <c r="E76" s="90"/>
      <c r="F76" s="90"/>
      <c r="G76" s="108"/>
      <c r="H76" s="108"/>
      <c r="I76" s="108"/>
      <c r="J76" s="108"/>
      <c r="K76" s="110"/>
      <c r="L76" s="108"/>
      <c r="M76" s="108"/>
      <c r="N76" s="108"/>
      <c r="O76" s="108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8" customHeight="1" x14ac:dyDescent="0.15">
      <c r="A77" s="90"/>
      <c r="B77" s="90"/>
      <c r="C77" s="90"/>
      <c r="D77" s="91"/>
      <c r="E77" s="90"/>
      <c r="F77" s="90"/>
      <c r="G77" s="108"/>
      <c r="H77" s="108"/>
      <c r="I77" s="108"/>
      <c r="J77" s="108"/>
      <c r="K77" s="110"/>
      <c r="L77" s="108"/>
      <c r="M77" s="108"/>
      <c r="N77" s="108"/>
      <c r="O77" s="108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x14ac:dyDescent="0.15">
      <c r="A78" s="90"/>
      <c r="B78" s="90"/>
      <c r="C78" s="90"/>
      <c r="D78" s="91"/>
      <c r="E78" s="90"/>
      <c r="F78" s="90"/>
      <c r="G78" s="108"/>
      <c r="H78" s="108"/>
      <c r="I78" s="108"/>
      <c r="J78" s="254"/>
      <c r="K78" s="256"/>
      <c r="L78" s="256"/>
      <c r="M78" s="108"/>
      <c r="N78" s="108"/>
      <c r="O78" s="108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x14ac:dyDescent="0.15">
      <c r="A79" s="90"/>
      <c r="B79" s="90"/>
      <c r="C79" s="90"/>
      <c r="D79" s="91"/>
      <c r="E79" s="90"/>
      <c r="F79" s="90"/>
      <c r="G79" s="108"/>
      <c r="H79" s="108"/>
      <c r="I79" s="108"/>
      <c r="J79" s="256"/>
      <c r="K79" s="256"/>
      <c r="L79" s="256"/>
      <c r="M79" s="108"/>
      <c r="N79" s="108"/>
      <c r="O79" s="108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x14ac:dyDescent="0.15">
      <c r="A80" s="90"/>
      <c r="B80" s="90"/>
      <c r="C80" s="90"/>
      <c r="D80" s="91"/>
      <c r="E80" s="90"/>
      <c r="F80" s="90"/>
      <c r="G80" s="108"/>
      <c r="H80" s="108"/>
      <c r="I80" s="108"/>
      <c r="J80" s="254"/>
      <c r="K80" s="254"/>
      <c r="L80" s="254"/>
      <c r="M80" s="108"/>
      <c r="N80" s="108"/>
      <c r="O80" s="108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x14ac:dyDescent="0.15">
      <c r="A81" s="90"/>
      <c r="B81" s="90"/>
      <c r="C81" s="90"/>
      <c r="D81" s="91"/>
      <c r="E81" s="90"/>
      <c r="F81" s="90"/>
      <c r="G81" s="108"/>
      <c r="H81" s="108"/>
      <c r="I81" s="108"/>
      <c r="J81" s="254"/>
      <c r="K81" s="254"/>
      <c r="L81" s="254"/>
      <c r="M81" s="108"/>
      <c r="N81" s="108"/>
      <c r="O81" s="108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x14ac:dyDescent="0.15">
      <c r="A82" s="90"/>
      <c r="B82" s="90"/>
      <c r="C82" s="90"/>
      <c r="D82" s="91"/>
      <c r="E82" s="90"/>
      <c r="F82" s="90"/>
      <c r="G82" s="108"/>
      <c r="H82" s="108"/>
      <c r="I82" s="108"/>
      <c r="J82" s="51"/>
      <c r="K82" s="105"/>
      <c r="L82" s="51"/>
      <c r="M82" s="108"/>
      <c r="N82" s="108"/>
      <c r="O82" s="108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x14ac:dyDescent="0.15">
      <c r="A83" s="90"/>
      <c r="B83" s="90"/>
      <c r="C83" s="90"/>
      <c r="D83" s="91"/>
      <c r="E83" s="90"/>
      <c r="F83" s="90"/>
      <c r="G83" s="108"/>
      <c r="H83" s="108"/>
      <c r="I83" s="108"/>
      <c r="J83" s="108"/>
      <c r="K83" s="110"/>
      <c r="L83" s="108"/>
      <c r="M83" s="108"/>
      <c r="N83" s="108"/>
      <c r="O83" s="108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x14ac:dyDescent="0.15">
      <c r="A84" s="90"/>
      <c r="B84" s="90"/>
      <c r="C84" s="90"/>
      <c r="D84" s="91"/>
      <c r="E84" s="90"/>
      <c r="F84" s="90"/>
      <c r="G84" s="108"/>
      <c r="H84" s="108"/>
      <c r="I84" s="108"/>
      <c r="J84" s="108"/>
      <c r="K84" s="110"/>
      <c r="L84" s="108"/>
      <c r="M84" s="108"/>
      <c r="N84" s="108"/>
      <c r="O84" s="108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x14ac:dyDescent="0.15">
      <c r="A85" s="90"/>
      <c r="B85" s="90"/>
      <c r="C85" s="90"/>
      <c r="D85" s="91"/>
      <c r="E85" s="90"/>
      <c r="F85" s="90"/>
      <c r="G85" s="108"/>
      <c r="H85" s="108"/>
      <c r="I85" s="108"/>
      <c r="J85" s="108"/>
      <c r="K85" s="110"/>
      <c r="L85" s="108"/>
      <c r="M85" s="108"/>
      <c r="N85" s="108"/>
      <c r="O85" s="10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x14ac:dyDescent="0.15">
      <c r="A86" s="90"/>
      <c r="B86" s="90"/>
      <c r="C86" s="90"/>
      <c r="D86" s="91"/>
      <c r="E86" s="90"/>
      <c r="F86" s="90"/>
      <c r="G86" s="108"/>
      <c r="H86" s="108"/>
      <c r="I86" s="108"/>
      <c r="J86" s="108"/>
      <c r="K86" s="110"/>
      <c r="L86" s="108"/>
      <c r="M86" s="108"/>
      <c r="N86" s="108"/>
      <c r="O86" s="108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x14ac:dyDescent="0.15">
      <c r="A87" s="90"/>
      <c r="B87" s="90"/>
      <c r="C87" s="90"/>
      <c r="D87" s="91"/>
      <c r="E87" s="90"/>
      <c r="F87" s="90"/>
      <c r="G87" s="108"/>
      <c r="H87" s="108"/>
      <c r="I87" s="108"/>
      <c r="J87" s="108"/>
      <c r="K87" s="110"/>
      <c r="L87" s="108"/>
      <c r="M87" s="108"/>
      <c r="N87" s="108"/>
      <c r="O87" s="108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x14ac:dyDescent="0.15">
      <c r="G88" s="51"/>
      <c r="H88" s="51"/>
      <c r="I88" s="51"/>
      <c r="J88" s="252"/>
      <c r="K88" s="253"/>
      <c r="L88" s="253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x14ac:dyDescent="0.15">
      <c r="G89" s="51"/>
      <c r="H89" s="51"/>
      <c r="I89" s="51"/>
      <c r="J89" s="253"/>
      <c r="K89" s="253"/>
      <c r="L89" s="253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</sheetData>
  <sheetProtection formatCells="0"/>
  <mergeCells count="118">
    <mergeCell ref="J78:L79"/>
    <mergeCell ref="J80:L81"/>
    <mergeCell ref="J88:L89"/>
    <mergeCell ref="J63:L64"/>
    <mergeCell ref="J65:L66"/>
    <mergeCell ref="J73:L74"/>
    <mergeCell ref="I43:O45"/>
    <mergeCell ref="A25:E26"/>
    <mergeCell ref="I21:O23"/>
    <mergeCell ref="B50:E50"/>
    <mergeCell ref="D52:I52"/>
    <mergeCell ref="H53:I53"/>
    <mergeCell ref="J53:K53"/>
    <mergeCell ref="E55:I55"/>
    <mergeCell ref="E57:L57"/>
    <mergeCell ref="E59:I59"/>
    <mergeCell ref="A9:A11"/>
    <mergeCell ref="A12:A14"/>
    <mergeCell ref="A15:A17"/>
    <mergeCell ref="A18:A20"/>
    <mergeCell ref="A21:A23"/>
    <mergeCell ref="A31:A33"/>
    <mergeCell ref="A34:A36"/>
    <mergeCell ref="A37:A39"/>
    <mergeCell ref="A40:A42"/>
    <mergeCell ref="A43:A45"/>
    <mergeCell ref="I9:I11"/>
    <mergeCell ref="I12:I14"/>
    <mergeCell ref="I15:I17"/>
    <mergeCell ref="I18:I20"/>
    <mergeCell ref="I31:I33"/>
    <mergeCell ref="I34:I36"/>
    <mergeCell ref="I37:I39"/>
    <mergeCell ref="B40:C40"/>
    <mergeCell ref="B41:C41"/>
    <mergeCell ref="B42:D42"/>
    <mergeCell ref="E42:H42"/>
    <mergeCell ref="J42:K42"/>
    <mergeCell ref="L42:O42"/>
    <mergeCell ref="B43:C43"/>
    <mergeCell ref="B44:C44"/>
    <mergeCell ref="B45:D45"/>
    <mergeCell ref="E45:H45"/>
    <mergeCell ref="I40:I42"/>
    <mergeCell ref="B35:C35"/>
    <mergeCell ref="B36:D36"/>
    <mergeCell ref="E36:H36"/>
    <mergeCell ref="J36:K36"/>
    <mergeCell ref="L36:O36"/>
    <mergeCell ref="B37:C37"/>
    <mergeCell ref="B38:C38"/>
    <mergeCell ref="B39:D39"/>
    <mergeCell ref="E39:H39"/>
    <mergeCell ref="J39:K39"/>
    <mergeCell ref="L39:O39"/>
    <mergeCell ref="B30:H30"/>
    <mergeCell ref="J30:O30"/>
    <mergeCell ref="B31:C31"/>
    <mergeCell ref="B32:C32"/>
    <mergeCell ref="B33:D33"/>
    <mergeCell ref="E33:H33"/>
    <mergeCell ref="J33:K33"/>
    <mergeCell ref="L33:O33"/>
    <mergeCell ref="B34:C34"/>
    <mergeCell ref="B21:C21"/>
    <mergeCell ref="B22:C22"/>
    <mergeCell ref="B23:D23"/>
    <mergeCell ref="E23:H23"/>
    <mergeCell ref="A27:B27"/>
    <mergeCell ref="C27:O27"/>
    <mergeCell ref="A28:B28"/>
    <mergeCell ref="C28:O28"/>
    <mergeCell ref="A29:B29"/>
    <mergeCell ref="C29:E29"/>
    <mergeCell ref="F29:G29"/>
    <mergeCell ref="H29:I29"/>
    <mergeCell ref="K29:O29"/>
    <mergeCell ref="B15:C15"/>
    <mergeCell ref="B16:C16"/>
    <mergeCell ref="B17:D17"/>
    <mergeCell ref="E17:H17"/>
    <mergeCell ref="J17:K17"/>
    <mergeCell ref="L17:O17"/>
    <mergeCell ref="B18:C18"/>
    <mergeCell ref="B19:C19"/>
    <mergeCell ref="B20:D20"/>
    <mergeCell ref="E20:H20"/>
    <mergeCell ref="J20:K20"/>
    <mergeCell ref="L20:O20"/>
    <mergeCell ref="B11:D11"/>
    <mergeCell ref="E11:H11"/>
    <mergeCell ref="J11:K11"/>
    <mergeCell ref="L11:O11"/>
    <mergeCell ref="B12:C12"/>
    <mergeCell ref="B13:C13"/>
    <mergeCell ref="B14:D14"/>
    <mergeCell ref="E14:H14"/>
    <mergeCell ref="J14:K14"/>
    <mergeCell ref="L14:O14"/>
    <mergeCell ref="A7:B7"/>
    <mergeCell ref="C7:E7"/>
    <mergeCell ref="F7:G7"/>
    <mergeCell ref="H7:I7"/>
    <mergeCell ref="K7:O7"/>
    <mergeCell ref="B8:H8"/>
    <mergeCell ref="J8:O8"/>
    <mergeCell ref="B9:C9"/>
    <mergeCell ref="B10:C10"/>
    <mergeCell ref="A1:M1"/>
    <mergeCell ref="K2:M2"/>
    <mergeCell ref="A3:E3"/>
    <mergeCell ref="K3:M3"/>
    <mergeCell ref="N3:O3"/>
    <mergeCell ref="A5:B5"/>
    <mergeCell ref="C5:O5"/>
    <mergeCell ref="A6:B6"/>
    <mergeCell ref="C6:O6"/>
    <mergeCell ref="N1:O2"/>
  </mergeCells>
  <phoneticPr fontId="25"/>
  <dataValidations count="14">
    <dataValidation type="list" showInputMessage="1" showErrorMessage="1" prompt="都道府県をリストの中から選択して下さい" sqref="K3:M3" xr:uid="{00000000-0002-0000-0800-0000000000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="必ずチーム名を入力して下さい" sqref="C6" xr:uid="{00000000-0002-0000-0800-000001000000}"/>
    <dataValidation type="list" allowBlank="1" showInputMessage="1" showErrorMessage="1" prompt="右の矢印ボタンを押してリストの中から選択して下さい" sqref="A7:B7 A29:B29" xr:uid="{00000000-0002-0000-0800-000002000000}">
      <formula1>"監督,監督（有）"</formula1>
    </dataValidation>
    <dataValidation allowBlank="1" showInputMessage="1" showErrorMessage="1" prompt="監督名" sqref="C7:E7 C29:E29" xr:uid="{00000000-0002-0000-0800-000003000000}"/>
    <dataValidation type="list" allowBlank="1" showInputMessage="1" showErrorMessage="1" prompt="右の矢印ボタンを押してリストの中から選択して下さい_x000a_コーチ（無）,コーチ（有）" sqref="H7:I7 H29:I29" xr:uid="{00000000-0002-0000-0800-000004000000}">
      <formula1>"コーチ（無）,コーチ（有）"</formula1>
    </dataValidation>
    <dataValidation allowBlank="1" showErrorMessage="1" prompt="コーチ名" sqref="J7 J29" xr:uid="{00000000-0002-0000-0800-000005000000}"/>
    <dataValidation allowBlank="1" showInputMessage="1" showErrorMessage="1" prompt="ふりがな_x000a_※ひらがな入力_x000a_例)おおいた　たろう_x000a_" sqref="B9:C9 J9 B12:C12 J12 B15:C15 J15 B18:C18 J18 B21:C21 B31:C31 J31 B34:C34 J34 B37:C37 J37 B40:C40 J40 B43:C43" xr:uid="{00000000-0002-0000-0800-000006000000}"/>
    <dataValidation allowBlank="1" showInputMessage="1" showErrorMessage="1" prompt="性と名は1マス開ける_x000a_例)大分　太郎" sqref="B10:C10 J10 B13:C13 J13 B16:C16 J16 B19:C19 J19 B22:C22 B32:C32 J32 B35:C35 J35 B38:C38 J38 B41:C41 J41 B44:C44" xr:uid="{00000000-0002-0000-0800-000007000000}"/>
    <dataValidation allowBlank="1" showInputMessage="1" showErrorMessage="1" prompt="(半角数字)西暦で入力_x000a_(例)1995/12/1_x000a_※自動で元号に変換されます" sqref="E10 L10 E13 L13 E16 L16 E19 L19 E22 E32 L32 E35 L35 E38 L38 E41 L41 E44" xr:uid="{00000000-0002-0000-0800-000008000000}"/>
    <dataValidation allowBlank="1" showInputMessage="1" showErrorMessage="1" promptTitle="自動年齢計算有り" prompt="※生年月日を入力してください" sqref="F10 M10 F13 M13 F16 M16 F19 M19 F22 F32 M32 F35 M35 F38 M38 F41 M41 F44" xr:uid="{00000000-0002-0000-0800-000009000000}"/>
    <dataValidation type="list" allowBlank="1" showInputMessage="1" showErrorMessage="1" prompt="審判有資格者は○をつけてください_x000a_※〇(3名以上)" sqref="G10 N10 G13 N13 G16 N16 G19 N19 G22 G32 N32 G35 N35 G38 N38 G41 N41 G44" xr:uid="{00000000-0002-0000-0800-00000A000000}">
      <formula1>"○"</formula1>
    </dataValidation>
    <dataValidation type="list" allowBlank="1" showInputMessage="1" showErrorMessage="1" prompt="その他連盟の方は○をつけてください" sqref="H10 O10 H13 O13 H16 O16 H19 O19 H22 H32 O32 H35 O35 H38 O38 H41 O41 H44" xr:uid="{00000000-0002-0000-0800-00000B000000}">
      <formula1>"○"</formula1>
    </dataValidation>
    <dataValidation allowBlank="1" showInputMessage="1" showErrorMessage="1" prompt="協会登録番号（10桁）" sqref="E11:H11 L11:O11 E14:H14 L14:O14 E17:H17 L17:O17 E20:H20 L20:O20 E23:H23 E33:H33 L33:O33 E36:H36 L36:O36 E39:H39 L39:O39 E42:H42 L42:O42 E45:H45" xr:uid="{00000000-0002-0000-0800-00000C000000}"/>
    <dataValidation type="list" allowBlank="1" showInputMessage="1" showErrorMessage="1" sqref="A24" xr:uid="{00000000-0002-0000-0800-00000D000000}">
      <formula1>"５,⑤"</formula1>
    </dataValidation>
  </dataValidations>
  <printOptions horizontalCentered="1"/>
  <pageMargins left="0.59055118110236204" right="0.59055118110236204" top="0.59055118110236204" bottom="0.59055118110236204" header="0.511811023622047" footer="0.511811023622047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申込み記入例</vt:lpstr>
      <vt:lpstr>④成年男子1枚目</vt:lpstr>
      <vt:lpstr>④成年男子2枚目</vt:lpstr>
      <vt:lpstr>⑤壮年男子A1枚目</vt:lpstr>
      <vt:lpstr>⑤壮年男子A2枚目</vt:lpstr>
      <vt:lpstr>⑥壮年男子B1枚目</vt:lpstr>
      <vt:lpstr>⑥壮年男子B2枚目</vt:lpstr>
      <vt:lpstr>⑦成年女子1枚目</vt:lpstr>
      <vt:lpstr>⑦成年女子2枚目</vt:lpstr>
      <vt:lpstr>⑧壮年女子1枚目</vt:lpstr>
      <vt:lpstr>⑧壮年女子2枚目</vt:lpstr>
      <vt:lpstr>⑨年代別混合A1枚目</vt:lpstr>
      <vt:lpstr>⑨年代別混合A2枚目</vt:lpstr>
      <vt:lpstr>⑩年代別混合B1枚目</vt:lpstr>
      <vt:lpstr>⑩年代別混合B2枚目</vt:lpstr>
      <vt:lpstr>⑪年代別混合C1枚目</vt:lpstr>
      <vt:lpstr>⑪年代別混合C2枚目</vt:lpstr>
      <vt:lpstr>参加料納入票</vt:lpstr>
      <vt:lpstr>④成年男子1枚目!Print_Area</vt:lpstr>
      <vt:lpstr>④成年男子2枚目!Print_Area</vt:lpstr>
      <vt:lpstr>⑤壮年男子A1枚目!Print_Area</vt:lpstr>
      <vt:lpstr>⑤壮年男子A2枚目!Print_Area</vt:lpstr>
      <vt:lpstr>⑥壮年男子B1枚目!Print_Area</vt:lpstr>
      <vt:lpstr>⑥壮年男子B2枚目!Print_Area</vt:lpstr>
      <vt:lpstr>⑦成年女子1枚目!Print_Area</vt:lpstr>
      <vt:lpstr>⑦成年女子2枚目!Print_Area</vt:lpstr>
      <vt:lpstr>⑧壮年女子1枚目!Print_Area</vt:lpstr>
      <vt:lpstr>⑧壮年女子2枚目!Print_Area</vt:lpstr>
      <vt:lpstr>⑨年代別混合A1枚目!Print_Area</vt:lpstr>
      <vt:lpstr>⑨年代別混合A2枚目!Print_Area</vt:lpstr>
      <vt:lpstr>⑩年代別混合B1枚目!Print_Area</vt:lpstr>
      <vt:lpstr>⑩年代別混合B2枚目!Print_Area</vt:lpstr>
      <vt:lpstr>⑪年代別混合C1枚目!Print_Area</vt:lpstr>
      <vt:lpstr>⑪年代別混合C2枚目!Print_Area</vt:lpstr>
      <vt:lpstr>参加料納入票!Print_Area</vt:lpstr>
      <vt:lpstr>申込み記入例!Print_Area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2019-09-22T03:29:00Z</cp:lastPrinted>
  <dcterms:created xsi:type="dcterms:W3CDTF">2006-05-24T06:56:00Z</dcterms:created>
  <dcterms:modified xsi:type="dcterms:W3CDTF">2019-10-06T12:17:48Z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